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315" windowHeight="7740"/>
  </bookViews>
  <sheets>
    <sheet name="Names" sheetId="12" r:id="rId1"/>
    <sheet name="Nobles" sheetId="11" r:id="rId2"/>
    <sheet name="Britannia" sheetId="1" r:id="rId3"/>
    <sheet name="Francia" sheetId="2" r:id="rId4"/>
    <sheet name="Hispania" sheetId="7" r:id="rId5"/>
    <sheet name="Scandinavia" sheetId="3" r:id="rId6"/>
    <sheet name="Russia" sheetId="4" r:id="rId7"/>
    <sheet name="HRE" sheetId="6" r:id="rId8"/>
    <sheet name="Byzantium" sheetId="8" r:id="rId9"/>
    <sheet name="Arabian" sheetId="9" r:id="rId10"/>
    <sheet name="Persia" sheetId="5" r:id="rId11"/>
    <sheet name="Non-Empire" sheetId="10" r:id="rId12"/>
    <sheet name="Reference" sheetId="13" r:id="rId13"/>
  </sheets>
  <definedNames>
    <definedName name="Nobles">Britannia!#REF!</definedName>
    <definedName name="Royals">Britannia!#REF!</definedName>
  </definedNames>
  <calcPr calcId="145621"/>
</workbook>
</file>

<file path=xl/calcChain.xml><?xml version="1.0" encoding="utf-8"?>
<calcChain xmlns="http://schemas.openxmlformats.org/spreadsheetml/2006/main">
  <c r="F10" i="7" l="1"/>
  <c r="F6" i="7"/>
  <c r="F25" i="1"/>
  <c r="F26" i="1"/>
  <c r="F37" i="2"/>
  <c r="F4" i="1"/>
  <c r="F36" i="1"/>
  <c r="D51" i="1"/>
  <c r="D61" i="7"/>
  <c r="F66" i="7"/>
  <c r="B61" i="7"/>
  <c r="D63" i="1"/>
  <c r="D5" i="1"/>
  <c r="F5" i="1"/>
  <c r="F6" i="1"/>
  <c r="B59" i="1"/>
  <c r="D45" i="1"/>
  <c r="D69" i="1"/>
  <c r="D67" i="1"/>
  <c r="D65" i="1"/>
  <c r="F65" i="1"/>
  <c r="F47" i="1"/>
  <c r="F45" i="1"/>
  <c r="F46" i="1"/>
  <c r="F68" i="1"/>
  <c r="F70" i="1"/>
  <c r="F69" i="1"/>
  <c r="F25" i="2"/>
  <c r="F24" i="2"/>
  <c r="F23" i="2"/>
  <c r="D22" i="2"/>
  <c r="F22" i="2"/>
  <c r="F64" i="1"/>
  <c r="F55" i="1"/>
  <c r="F43" i="1"/>
  <c r="B2" i="1" l="1"/>
  <c r="B41" i="1"/>
  <c r="F44" i="1" l="1"/>
  <c r="F41" i="1"/>
  <c r="F63" i="7"/>
  <c r="F13" i="1"/>
  <c r="D2" i="2"/>
  <c r="F4" i="2"/>
  <c r="F7" i="2"/>
  <c r="D59" i="1"/>
  <c r="F59" i="1"/>
  <c r="F12" i="1"/>
  <c r="F42" i="1"/>
  <c r="F60" i="1"/>
  <c r="D25" i="1"/>
  <c r="F24" i="1"/>
  <c r="F11" i="1"/>
  <c r="D63" i="7"/>
  <c r="D35" i="1"/>
  <c r="F64" i="7"/>
  <c r="F14" i="1"/>
  <c r="D49" i="2" l="1"/>
  <c r="F52" i="2"/>
  <c r="F51" i="2"/>
  <c r="F26" i="2"/>
  <c r="F5" i="2"/>
  <c r="F6" i="2"/>
  <c r="F3" i="2"/>
  <c r="F2" i="2"/>
  <c r="D2" i="1"/>
  <c r="F2" i="1" l="1"/>
  <c r="D48" i="1" l="1"/>
  <c r="F50" i="1"/>
  <c r="F49" i="1"/>
  <c r="F48" i="1"/>
  <c r="D41" i="1"/>
  <c r="D7" i="1"/>
  <c r="F65" i="7"/>
  <c r="F71" i="1"/>
  <c r="F67" i="1"/>
  <c r="F66" i="1"/>
  <c r="F61" i="1"/>
  <c r="F51" i="1"/>
  <c r="F52" i="1"/>
  <c r="F53" i="1"/>
  <c r="F54" i="1"/>
  <c r="F56" i="1"/>
  <c r="F57" i="1"/>
  <c r="D55" i="1"/>
  <c r="D38" i="1"/>
  <c r="D11" i="1"/>
  <c r="F7" i="1"/>
  <c r="F62" i="7" l="1"/>
  <c r="F61" i="7"/>
  <c r="F22" i="1" l="1"/>
  <c r="F9" i="1"/>
  <c r="F10" i="1"/>
  <c r="F8" i="1"/>
  <c r="D28" i="1"/>
  <c r="F30" i="1"/>
  <c r="F29" i="1"/>
  <c r="F28" i="1"/>
  <c r="D20" i="1"/>
  <c r="F20" i="1"/>
  <c r="D18" i="1"/>
  <c r="F35" i="1"/>
  <c r="F34" i="1"/>
  <c r="F33" i="1"/>
  <c r="F32" i="1"/>
  <c r="D14" i="1" l="1"/>
  <c r="F63" i="1"/>
  <c r="F62" i="1"/>
  <c r="F39" i="1"/>
  <c r="F38" i="1"/>
  <c r="F37" i="1"/>
  <c r="F27" i="1"/>
  <c r="F23" i="1"/>
  <c r="F21" i="1"/>
  <c r="F19" i="1"/>
  <c r="F18" i="1"/>
  <c r="F17" i="1"/>
  <c r="F16" i="1"/>
  <c r="F15" i="1"/>
  <c r="F3" i="1"/>
  <c r="D32" i="1"/>
  <c r="D23" i="1"/>
  <c r="J59" i="11" l="1"/>
  <c r="L59" i="11" s="1"/>
  <c r="J58" i="11"/>
  <c r="L58" i="11" s="1"/>
  <c r="J66" i="11"/>
  <c r="L66" i="11" s="1"/>
  <c r="J65" i="11"/>
  <c r="L65" i="11" s="1"/>
  <c r="J67" i="11"/>
  <c r="L67" i="11" s="1"/>
  <c r="J60" i="11"/>
  <c r="L60" i="11" s="1"/>
  <c r="J68" i="11"/>
  <c r="L68" i="11" s="1"/>
  <c r="J63" i="11"/>
  <c r="L63" i="11" s="1"/>
  <c r="J62" i="11"/>
  <c r="L62" i="11" s="1"/>
  <c r="J70" i="11"/>
  <c r="L70" i="11" s="1"/>
  <c r="J71" i="11"/>
  <c r="L71" i="11" s="1"/>
  <c r="J64" i="11"/>
  <c r="L64" i="11" s="1"/>
  <c r="J61" i="11"/>
  <c r="L61" i="11" s="1"/>
  <c r="J69" i="11"/>
  <c r="L69" i="11" s="1"/>
  <c r="I60" i="11"/>
  <c r="K60" i="11" s="1"/>
  <c r="I64" i="11"/>
  <c r="K64" i="11" s="1"/>
  <c r="I68" i="11"/>
  <c r="K68" i="11" s="1"/>
  <c r="I61" i="11"/>
  <c r="K61" i="11" s="1"/>
  <c r="I65" i="11"/>
  <c r="K65" i="11" s="1"/>
  <c r="I69" i="11"/>
  <c r="K69" i="11" s="1"/>
  <c r="I71" i="11"/>
  <c r="K71" i="11" s="1"/>
  <c r="I58" i="11"/>
  <c r="K58" i="11" s="1"/>
  <c r="I62" i="11"/>
  <c r="K62" i="11" s="1"/>
  <c r="I66" i="11"/>
  <c r="K66" i="11" s="1"/>
  <c r="I70" i="11"/>
  <c r="K70" i="11" s="1"/>
  <c r="I59" i="11"/>
  <c r="K59" i="11" s="1"/>
  <c r="I63" i="11"/>
  <c r="K63" i="11" s="1"/>
  <c r="I67" i="11"/>
  <c r="K67" i="11" s="1"/>
  <c r="B6" i="12"/>
  <c r="B1" i="12"/>
  <c r="I21" i="11" l="1"/>
  <c r="K21" i="11" s="1"/>
  <c r="D8" i="11"/>
  <c r="D6" i="11"/>
  <c r="D3" i="11"/>
  <c r="D14" i="11"/>
  <c r="D10" i="11"/>
  <c r="D13" i="11"/>
  <c r="D9" i="11"/>
  <c r="D11" i="11"/>
  <c r="D7" i="11"/>
  <c r="D15" i="11"/>
  <c r="D12" i="11"/>
  <c r="D5" i="11"/>
  <c r="D4" i="11"/>
  <c r="D2" i="11"/>
  <c r="I52" i="11"/>
  <c r="K52" i="11" s="1"/>
  <c r="I55" i="11"/>
  <c r="K55" i="11" s="1"/>
  <c r="I54" i="11"/>
  <c r="K54" i="11" s="1"/>
  <c r="I57" i="11"/>
  <c r="K57" i="11" s="1"/>
  <c r="I53" i="11"/>
  <c r="K53" i="11" s="1"/>
  <c r="I56" i="11"/>
  <c r="K56" i="11" s="1"/>
  <c r="I25" i="11"/>
  <c r="K25" i="11" s="1"/>
  <c r="I4" i="11" l="1"/>
  <c r="K4" i="11" s="1"/>
  <c r="I20" i="11"/>
  <c r="K20" i="11" s="1"/>
  <c r="I36" i="11"/>
  <c r="K36" i="11" s="1"/>
  <c r="I19" i="11"/>
  <c r="K19" i="11" s="1"/>
  <c r="I9" i="11"/>
  <c r="K9" i="11" s="1"/>
  <c r="I6" i="11"/>
  <c r="K6" i="11" s="1"/>
  <c r="I22" i="11"/>
  <c r="K22" i="11" s="1"/>
  <c r="I38" i="11"/>
  <c r="K38" i="11" s="1"/>
  <c r="I23" i="11"/>
  <c r="K23" i="11" s="1"/>
  <c r="I45" i="11"/>
  <c r="K45" i="11" s="1"/>
  <c r="I12" i="11"/>
  <c r="K12" i="11" s="1"/>
  <c r="I28" i="11"/>
  <c r="K28" i="11" s="1"/>
  <c r="I46" i="11"/>
  <c r="K46" i="11" s="1"/>
  <c r="I11" i="11"/>
  <c r="K11" i="11" s="1"/>
  <c r="I47" i="11"/>
  <c r="K47" i="11" s="1"/>
  <c r="I14" i="11"/>
  <c r="K14" i="11" s="1"/>
  <c r="I30" i="11"/>
  <c r="K30" i="11" s="1"/>
  <c r="I17" i="11"/>
  <c r="K17" i="11" s="1"/>
  <c r="I29" i="11"/>
  <c r="K29" i="11" s="1"/>
  <c r="I48" i="11"/>
  <c r="K48" i="11" s="1"/>
  <c r="I31" i="11"/>
  <c r="K31" i="11" s="1"/>
  <c r="I27" i="11"/>
  <c r="K27" i="11" s="1"/>
  <c r="I33" i="11"/>
  <c r="K33" i="11" s="1"/>
  <c r="I35" i="11"/>
  <c r="K35" i="11" s="1"/>
  <c r="I44" i="11"/>
  <c r="K44" i="11" s="1"/>
  <c r="I41" i="11"/>
  <c r="K41" i="11" s="1"/>
  <c r="I49" i="11"/>
  <c r="K49" i="11" s="1"/>
  <c r="I8" i="11"/>
  <c r="K8" i="11" s="1"/>
  <c r="I16" i="11"/>
  <c r="K16" i="11" s="1"/>
  <c r="I24" i="11"/>
  <c r="K24" i="11" s="1"/>
  <c r="I32" i="11"/>
  <c r="K32" i="11" s="1"/>
  <c r="I40" i="11"/>
  <c r="K40" i="11" s="1"/>
  <c r="I5" i="11"/>
  <c r="K5" i="11" s="1"/>
  <c r="I37" i="11"/>
  <c r="K37" i="11" s="1"/>
  <c r="I7" i="11"/>
  <c r="K7" i="11" s="1"/>
  <c r="I39" i="11"/>
  <c r="K39" i="11" s="1"/>
  <c r="I42" i="11"/>
  <c r="K42" i="11" s="1"/>
  <c r="I43" i="11"/>
  <c r="K43" i="11" s="1"/>
  <c r="I51" i="11"/>
  <c r="K51" i="11" s="1"/>
  <c r="I10" i="11"/>
  <c r="K10" i="11" s="1"/>
  <c r="I18" i="11"/>
  <c r="K18" i="11" s="1"/>
  <c r="I26" i="11"/>
  <c r="K26" i="11" s="1"/>
  <c r="I34" i="11"/>
  <c r="K34" i="11" s="1"/>
  <c r="I13" i="11"/>
  <c r="K13" i="11" s="1"/>
  <c r="I15" i="11"/>
  <c r="K15" i="11" s="1"/>
  <c r="I50" i="11"/>
  <c r="K50" i="11" s="1"/>
  <c r="I3" i="11"/>
  <c r="K3" i="11" s="1"/>
  <c r="I2" i="11"/>
  <c r="K2" i="11" s="1"/>
  <c r="E6" i="11"/>
  <c r="E8" i="11"/>
  <c r="E12" i="11"/>
  <c r="E15" i="11"/>
  <c r="E3" i="11"/>
  <c r="E9" i="11"/>
  <c r="E13" i="11"/>
  <c r="E7" i="11"/>
  <c r="E11" i="11"/>
  <c r="E14" i="11"/>
  <c r="E5" i="11"/>
  <c r="E10" i="11"/>
  <c r="E4" i="11"/>
  <c r="J13" i="11"/>
  <c r="L13" i="11" s="1"/>
  <c r="J15" i="11"/>
  <c r="L15" i="11" s="1"/>
  <c r="J35" i="11"/>
  <c r="L35" i="11" s="1"/>
  <c r="J5" i="11"/>
  <c r="L5" i="11" s="1"/>
  <c r="J33" i="11"/>
  <c r="L33" i="11" s="1"/>
  <c r="J51" i="11"/>
  <c r="L51" i="11" s="1"/>
  <c r="J3" i="11"/>
  <c r="L3" i="11" s="1"/>
  <c r="J28" i="11"/>
  <c r="L28" i="11" s="1"/>
  <c r="J7" i="11"/>
  <c r="L7" i="11" s="1"/>
  <c r="J47" i="11"/>
  <c r="L47" i="11" s="1"/>
  <c r="J46" i="11"/>
  <c r="L46" i="11" s="1"/>
  <c r="J19" i="11"/>
  <c r="L19" i="11" s="1"/>
  <c r="J8" i="11"/>
  <c r="L8" i="11" s="1"/>
  <c r="J10" i="11"/>
  <c r="L10" i="11" s="1"/>
  <c r="J11" i="11"/>
  <c r="L11" i="11" s="1"/>
  <c r="J41" i="11"/>
  <c r="L41" i="11" s="1"/>
  <c r="J4" i="11"/>
  <c r="L4" i="11" s="1"/>
  <c r="J54" i="11"/>
  <c r="L54" i="11" s="1"/>
  <c r="J20" i="11"/>
  <c r="L20" i="11" s="1"/>
  <c r="J29" i="11"/>
  <c r="L29" i="11" s="1"/>
  <c r="J44" i="11"/>
  <c r="J31" i="11"/>
  <c r="L31" i="11" s="1"/>
  <c r="J2" i="11"/>
  <c r="L2" i="11" s="1"/>
  <c r="J22" i="11"/>
  <c r="L22" i="11" s="1"/>
  <c r="J30" i="11"/>
  <c r="L30" i="11" s="1"/>
  <c r="J53" i="11"/>
  <c r="L53" i="11" s="1"/>
  <c r="J55" i="11"/>
  <c r="L55" i="11" s="1"/>
  <c r="J38" i="11"/>
  <c r="J39" i="11"/>
  <c r="L39" i="11" s="1"/>
  <c r="J26" i="11"/>
  <c r="L26" i="11" s="1"/>
  <c r="J37" i="11"/>
  <c r="J18" i="11"/>
  <c r="L18" i="11" s="1"/>
  <c r="J40" i="11"/>
  <c r="L40" i="11" s="1"/>
  <c r="J24" i="11"/>
  <c r="L24" i="11" s="1"/>
  <c r="J45" i="11"/>
  <c r="J14" i="11"/>
  <c r="L14" i="11" s="1"/>
  <c r="J27" i="11"/>
  <c r="L27" i="11" s="1"/>
  <c r="J21" i="11"/>
  <c r="L21" i="11" s="1"/>
  <c r="J23" i="11"/>
  <c r="L23" i="11" s="1"/>
  <c r="J49" i="11"/>
  <c r="L49" i="11" s="1"/>
  <c r="J52" i="11"/>
  <c r="L52" i="11" s="1"/>
  <c r="J34" i="11"/>
  <c r="L34" i="11" s="1"/>
  <c r="J6" i="11"/>
  <c r="L6" i="11" s="1"/>
  <c r="J56" i="11"/>
  <c r="L56" i="11" s="1"/>
  <c r="J43" i="11"/>
  <c r="J25" i="11"/>
  <c r="L25" i="11" s="1"/>
  <c r="J36" i="11"/>
  <c r="L36" i="11" s="1"/>
  <c r="J42" i="11"/>
  <c r="L42" i="11" s="1"/>
  <c r="J16" i="11"/>
  <c r="L16" i="11" s="1"/>
  <c r="J17" i="11"/>
  <c r="L17" i="11" s="1"/>
  <c r="J9" i="11"/>
  <c r="J50" i="11"/>
  <c r="L50" i="11" s="1"/>
  <c r="J32" i="11"/>
  <c r="L32" i="11" s="1"/>
  <c r="J57" i="11"/>
  <c r="L57" i="11" s="1"/>
  <c r="E2" i="11"/>
  <c r="J12" i="11"/>
  <c r="L12" i="11" s="1"/>
  <c r="J48" i="11"/>
  <c r="L48" i="11" s="1"/>
  <c r="L45" i="11" l="1"/>
  <c r="L37" i="11"/>
  <c r="L38" i="11"/>
  <c r="L43" i="11"/>
  <c r="L44" i="11"/>
  <c r="L9" i="11"/>
</calcChain>
</file>

<file path=xl/sharedStrings.xml><?xml version="1.0" encoding="utf-8"?>
<sst xmlns="http://schemas.openxmlformats.org/spreadsheetml/2006/main" count="2120" uniqueCount="1433">
  <si>
    <t>Lancaster</t>
  </si>
  <si>
    <t>England</t>
  </si>
  <si>
    <t>Chester</t>
  </si>
  <si>
    <t>Lincoln</t>
  </si>
  <si>
    <t>York</t>
  </si>
  <si>
    <t>Leicester</t>
  </si>
  <si>
    <t>Derby</t>
  </si>
  <si>
    <t>Shrewsbury</t>
  </si>
  <si>
    <t>Hereford</t>
  </si>
  <si>
    <t>Kent</t>
  </si>
  <si>
    <t>Essex</t>
  </si>
  <si>
    <t>Bedford</t>
  </si>
  <si>
    <t>Suffolk</t>
  </si>
  <si>
    <t>Norfolk</t>
  </si>
  <si>
    <t>Northampton</t>
  </si>
  <si>
    <t>Oxford</t>
  </si>
  <si>
    <t>Warwick</t>
  </si>
  <si>
    <t>Gloucester</t>
  </si>
  <si>
    <t>Wiltshire</t>
  </si>
  <si>
    <t>Surrey</t>
  </si>
  <si>
    <t>Sussex</t>
  </si>
  <si>
    <t>Northumberland</t>
  </si>
  <si>
    <t>Westmorland</t>
  </si>
  <si>
    <t>Cumberland</t>
  </si>
  <si>
    <t>Middlesex (London)</t>
  </si>
  <si>
    <t>Somerset</t>
  </si>
  <si>
    <t>Winchester</t>
  </si>
  <si>
    <t>Duke</t>
  </si>
  <si>
    <t>Duchy</t>
  </si>
  <si>
    <t>Count</t>
  </si>
  <si>
    <t>County</t>
  </si>
  <si>
    <t>Powys</t>
  </si>
  <si>
    <t>Gwynedd</t>
  </si>
  <si>
    <t>Wales</t>
  </si>
  <si>
    <t>Perfeddwlad</t>
  </si>
  <si>
    <t>Glamorgan</t>
  </si>
  <si>
    <t>Deheubarth</t>
  </si>
  <si>
    <t>Dyfed</t>
  </si>
  <si>
    <t>Gwent</t>
  </si>
  <si>
    <t>Cornwall</t>
  </si>
  <si>
    <t>King</t>
  </si>
  <si>
    <t>Buchan</t>
  </si>
  <si>
    <t>Moray</t>
  </si>
  <si>
    <t>Scotland</t>
  </si>
  <si>
    <t>Strathearn</t>
  </si>
  <si>
    <t>Albany</t>
  </si>
  <si>
    <t>Ross</t>
  </si>
  <si>
    <t>Teviotdale</t>
  </si>
  <si>
    <t>Lothian</t>
  </si>
  <si>
    <t>Caithness</t>
  </si>
  <si>
    <t>Innse Gall</t>
  </si>
  <si>
    <t>The Isles</t>
  </si>
  <si>
    <t>Carrick</t>
  </si>
  <si>
    <t>Galloway</t>
  </si>
  <si>
    <t>Clydesdale</t>
  </si>
  <si>
    <t>Fife</t>
  </si>
  <si>
    <t>Argyll</t>
  </si>
  <si>
    <t>Atholl</t>
  </si>
  <si>
    <t>Gowrie</t>
  </si>
  <si>
    <t>Dunbar</t>
  </si>
  <si>
    <t>Isle of Man</t>
  </si>
  <si>
    <t>Brittany</t>
  </si>
  <si>
    <t>Vannes</t>
  </si>
  <si>
    <t>Cornouaille</t>
  </si>
  <si>
    <t>Leon</t>
  </si>
  <si>
    <t>Penthievre</t>
  </si>
  <si>
    <t>Rennes</t>
  </si>
  <si>
    <t>Chalons</t>
  </si>
  <si>
    <t>Burgundy</t>
  </si>
  <si>
    <t>France</t>
  </si>
  <si>
    <t>Reims</t>
  </si>
  <si>
    <t>Champagne</t>
  </si>
  <si>
    <t>Vermandois</t>
  </si>
  <si>
    <t>Valois</t>
  </si>
  <si>
    <t>Ile de France (Paris)</t>
  </si>
  <si>
    <t>Chartres</t>
  </si>
  <si>
    <t>Orleans</t>
  </si>
  <si>
    <t>Blois</t>
  </si>
  <si>
    <t>Vendome</t>
  </si>
  <si>
    <t>Maine</t>
  </si>
  <si>
    <t>Anjou</t>
  </si>
  <si>
    <t>Amiens</t>
  </si>
  <si>
    <t>Eu</t>
  </si>
  <si>
    <t>Normandy</t>
  </si>
  <si>
    <t>Arques (Rouen)</t>
  </si>
  <si>
    <t>Vexin</t>
  </si>
  <si>
    <t>Evreux</t>
  </si>
  <si>
    <t>Dijon</t>
  </si>
  <si>
    <t>Troyes</t>
  </si>
  <si>
    <t>Auxerre</t>
  </si>
  <si>
    <t>Sens</t>
  </si>
  <si>
    <t>Tourraine (Tours)</t>
  </si>
  <si>
    <t>Berry</t>
  </si>
  <si>
    <t>Bourges</t>
  </si>
  <si>
    <t>Nevers</t>
  </si>
  <si>
    <t>Charolais</t>
  </si>
  <si>
    <t>Macon</t>
  </si>
  <si>
    <t>Viviers (Vivarais)</t>
  </si>
  <si>
    <t>Toulouse</t>
  </si>
  <si>
    <t>Aquitaine</t>
  </si>
  <si>
    <t>Montpellier (Melgueil)</t>
  </si>
  <si>
    <t>Gevaudan</t>
  </si>
  <si>
    <t>Auvergne</t>
  </si>
  <si>
    <t>Rouergue</t>
  </si>
  <si>
    <t>Perigord</t>
  </si>
  <si>
    <t>Agen</t>
  </si>
  <si>
    <t>Carcassonne</t>
  </si>
  <si>
    <t>Narbonne</t>
  </si>
  <si>
    <t>Foix</t>
  </si>
  <si>
    <t>Armagnac</t>
  </si>
  <si>
    <t>Bearn</t>
  </si>
  <si>
    <t>Lusignan</t>
  </si>
  <si>
    <t>Poitou</t>
  </si>
  <si>
    <t>Saintonge</t>
  </si>
  <si>
    <t>Thouars</t>
  </si>
  <si>
    <t>Labourd</t>
  </si>
  <si>
    <t>Albret (Marsan)</t>
  </si>
  <si>
    <t>Bordeaux</t>
  </si>
  <si>
    <t>Angouleme</t>
  </si>
  <si>
    <t>Limousin</t>
  </si>
  <si>
    <t>Bourbon</t>
  </si>
  <si>
    <t>La Marche</t>
  </si>
  <si>
    <t>Schwyz</t>
  </si>
  <si>
    <t>Upper Burgundy</t>
  </si>
  <si>
    <t>Valais</t>
  </si>
  <si>
    <t>Savoy</t>
  </si>
  <si>
    <t>Savoie</t>
  </si>
  <si>
    <t>Grisons</t>
  </si>
  <si>
    <t>Aargau</t>
  </si>
  <si>
    <t>Neuchatel</t>
  </si>
  <si>
    <t>Geneve</t>
  </si>
  <si>
    <t>Besancon (Bourgogne)</t>
  </si>
  <si>
    <t>Provence</t>
  </si>
  <si>
    <t>Venaissin</t>
  </si>
  <si>
    <t>Forez</t>
  </si>
  <si>
    <t>Dauphiné</t>
  </si>
  <si>
    <t>Lyon</t>
  </si>
  <si>
    <t>Dauphine Viennois</t>
  </si>
  <si>
    <t>Forcalquier</t>
  </si>
  <si>
    <t>Oriel</t>
  </si>
  <si>
    <t>Ulster</t>
  </si>
  <si>
    <t>Ireland</t>
  </si>
  <si>
    <t>Tyrone</t>
  </si>
  <si>
    <t>Tyrconnell</t>
  </si>
  <si>
    <t>Ormond</t>
  </si>
  <si>
    <t>Munster</t>
  </si>
  <si>
    <t>Leinster</t>
  </si>
  <si>
    <t>Breifne</t>
  </si>
  <si>
    <t>Connacht</t>
  </si>
  <si>
    <t>Kildare</t>
  </si>
  <si>
    <t>Meath</t>
  </si>
  <si>
    <t>Dublin</t>
  </si>
  <si>
    <t>Ossory</t>
  </si>
  <si>
    <t>Desmond</t>
  </si>
  <si>
    <t>Thomond</t>
  </si>
  <si>
    <t>Kingdom</t>
  </si>
  <si>
    <t>Slesvig</t>
  </si>
  <si>
    <t>Denmark</t>
  </si>
  <si>
    <t>Fyn</t>
  </si>
  <si>
    <t>Sjaelland</t>
  </si>
  <si>
    <t>Jylland</t>
  </si>
  <si>
    <t>Holstein</t>
  </si>
  <si>
    <t>Lübeck</t>
  </si>
  <si>
    <t>Hamburg</t>
  </si>
  <si>
    <t>Halland</t>
  </si>
  <si>
    <t>Skåne</t>
  </si>
  <si>
    <t>Bornholm</t>
  </si>
  <si>
    <t>Blekinge</t>
  </si>
  <si>
    <t>Bremen</t>
  </si>
  <si>
    <t>Kemi</t>
  </si>
  <si>
    <t>Finland</t>
  </si>
  <si>
    <t>Österbotten (Pohjanmaa)</t>
  </si>
  <si>
    <t>Satakunta</t>
  </si>
  <si>
    <t>Tavasts (Häme)</t>
  </si>
  <si>
    <t>Finland (Suomi)</t>
  </si>
  <si>
    <t>Nyland (Uusimaa)</t>
  </si>
  <si>
    <t>Narva</t>
  </si>
  <si>
    <t>Estonia</t>
  </si>
  <si>
    <t>Reval (Kalevan)</t>
  </si>
  <si>
    <t>Vodi</t>
  </si>
  <si>
    <t>Karelen (Karjala)</t>
  </si>
  <si>
    <t>Karelia</t>
  </si>
  <si>
    <t>Savolaks (Savo)</t>
  </si>
  <si>
    <t>Kola</t>
  </si>
  <si>
    <t>Onega (Ääninen)</t>
  </si>
  <si>
    <t>Kexholm (Käkisalmi)</t>
  </si>
  <si>
    <t>Kandalax (Kantalahti)</t>
  </si>
  <si>
    <t>Faereyar</t>
  </si>
  <si>
    <t>Orkney</t>
  </si>
  <si>
    <t>Norway</t>
  </si>
  <si>
    <t>Finnmark</t>
  </si>
  <si>
    <t>Trøndelag</t>
  </si>
  <si>
    <t>Nordland</t>
  </si>
  <si>
    <t>Herjedalen</t>
  </si>
  <si>
    <t>Jämtland</t>
  </si>
  <si>
    <t>Hålogaland</t>
  </si>
  <si>
    <t>Naumadal</t>
  </si>
  <si>
    <t>Hedmark</t>
  </si>
  <si>
    <t>Bergenshus</t>
  </si>
  <si>
    <t>Vestlandet</t>
  </si>
  <si>
    <t>Oppland</t>
  </si>
  <si>
    <t>Ostlandet</t>
  </si>
  <si>
    <t>Akershus</t>
  </si>
  <si>
    <t>Vestfold</t>
  </si>
  <si>
    <t>Telemark</t>
  </si>
  <si>
    <t>Rogaland</t>
  </si>
  <si>
    <t>Agder</t>
  </si>
  <si>
    <t>Vestisland</t>
  </si>
  <si>
    <t>Iceland</t>
  </si>
  <si>
    <t>Austisland</t>
  </si>
  <si>
    <t>Shetland</t>
  </si>
  <si>
    <t>Gotland</t>
  </si>
  <si>
    <t>Småland</t>
  </si>
  <si>
    <t>Sweden</t>
  </si>
  <si>
    <t>Öland</t>
  </si>
  <si>
    <t>Viken</t>
  </si>
  <si>
    <t>Västergötland</t>
  </si>
  <si>
    <t>Västmanland</t>
  </si>
  <si>
    <t>Bergslagen</t>
  </si>
  <si>
    <t>Uppland</t>
  </si>
  <si>
    <t>Dal</t>
  </si>
  <si>
    <t>Närke</t>
  </si>
  <si>
    <t>Östergötland</t>
  </si>
  <si>
    <t>Södermanland</t>
  </si>
  <si>
    <t>Åland</t>
  </si>
  <si>
    <t>Västerbotten</t>
  </si>
  <si>
    <t>Norrland</t>
  </si>
  <si>
    <t>Lappland</t>
  </si>
  <si>
    <t>Ångermanland</t>
  </si>
  <si>
    <t>Medelpad</t>
  </si>
  <si>
    <t>Hälsingland</t>
  </si>
  <si>
    <t>Gästrikland</t>
  </si>
  <si>
    <t>Järnbäraland</t>
  </si>
  <si>
    <t>Värmland</t>
  </si>
  <si>
    <t>Perm</t>
  </si>
  <si>
    <t>Yamalia</t>
  </si>
  <si>
    <t>Ugra</t>
  </si>
  <si>
    <t>Hlynov</t>
  </si>
  <si>
    <t>Syrj</t>
  </si>
  <si>
    <t>Zyriane</t>
  </si>
  <si>
    <t>Veliky Ustug</t>
  </si>
  <si>
    <t>Votyaki</t>
  </si>
  <si>
    <t>Oral</t>
  </si>
  <si>
    <t>Tyumen</t>
  </si>
  <si>
    <t>Surgut</t>
  </si>
  <si>
    <t>Mansia</t>
  </si>
  <si>
    <t>Khantia</t>
  </si>
  <si>
    <t>Chelyabi</t>
  </si>
  <si>
    <t>Komi</t>
  </si>
  <si>
    <t>Pronsk</t>
  </si>
  <si>
    <t>Ryazan</t>
  </si>
  <si>
    <t>Ruthenia</t>
  </si>
  <si>
    <t>Novgorod Seversky</t>
  </si>
  <si>
    <t>Novgorod-Seversk</t>
  </si>
  <si>
    <t>Bryansk</t>
  </si>
  <si>
    <t>Mstislavl</t>
  </si>
  <si>
    <t>Smolensk</t>
  </si>
  <si>
    <t>Beresty</t>
  </si>
  <si>
    <t>Volhynia</t>
  </si>
  <si>
    <t>Minsk</t>
  </si>
  <si>
    <t>Vitebsk</t>
  </si>
  <si>
    <t>Vladimir Volynsky</t>
  </si>
  <si>
    <t>Turov</t>
  </si>
  <si>
    <t>Lyubech</t>
  </si>
  <si>
    <t>Chernigov</t>
  </si>
  <si>
    <t>Pereyaslavl</t>
  </si>
  <si>
    <t>Chortitza</t>
  </si>
  <si>
    <t>Galich</t>
  </si>
  <si>
    <t>Pereyaslavl Zalessky</t>
  </si>
  <si>
    <t>Rostov</t>
  </si>
  <si>
    <t>Rus</t>
  </si>
  <si>
    <t>Peremyshl</t>
  </si>
  <si>
    <t>Korsun</t>
  </si>
  <si>
    <t>Kiev</t>
  </si>
  <si>
    <t>Terebovl</t>
  </si>
  <si>
    <t>Pinsk</t>
  </si>
  <si>
    <t>Kolomna</t>
  </si>
  <si>
    <t>Murom</t>
  </si>
  <si>
    <t>Podlasie</t>
  </si>
  <si>
    <t>Orsha</t>
  </si>
  <si>
    <t>Moskva</t>
  </si>
  <si>
    <t>Velikiye Luki</t>
  </si>
  <si>
    <t>Novgorod</t>
  </si>
  <si>
    <t>Yaroslavl</t>
  </si>
  <si>
    <t>Uglich</t>
  </si>
  <si>
    <t>Tver</t>
  </si>
  <si>
    <t>Vyazma</t>
  </si>
  <si>
    <t>Mozhaysk</t>
  </si>
  <si>
    <t>Galich Mersky</t>
  </si>
  <si>
    <t>Vladimir</t>
  </si>
  <si>
    <t>Gorodez</t>
  </si>
  <si>
    <t>Nizhny Novgorod</t>
  </si>
  <si>
    <t>Suzdal</t>
  </si>
  <si>
    <t>Zaozerye</t>
  </si>
  <si>
    <t>Beloozero</t>
  </si>
  <si>
    <t>Romny</t>
  </si>
  <si>
    <t>Bjarmia</t>
  </si>
  <si>
    <t>Samoyeds (Samoyedia)</t>
  </si>
  <si>
    <t>Trans-portage (Pomorye)</t>
  </si>
  <si>
    <t>North Dvina (Dvina)</t>
  </si>
  <si>
    <t>Kostroma</t>
  </si>
  <si>
    <t>Chud</t>
  </si>
  <si>
    <t>Bezhetsky Verh</t>
  </si>
  <si>
    <t>Toropets</t>
  </si>
  <si>
    <t>Vologda</t>
  </si>
  <si>
    <t>Pskov</t>
  </si>
  <si>
    <t>Torzhok</t>
  </si>
  <si>
    <t>Bulgar</t>
  </si>
  <si>
    <t>Volga Bulgaria</t>
  </si>
  <si>
    <t>Bilyar</t>
  </si>
  <si>
    <t>Bashkirs</t>
  </si>
  <si>
    <t>Syrt</t>
  </si>
  <si>
    <t>Kama</t>
  </si>
  <si>
    <t>Burtasy</t>
  </si>
  <si>
    <t>Cheremisa</t>
  </si>
  <si>
    <t>Mordva</t>
  </si>
  <si>
    <t>Southern Ural</t>
  </si>
  <si>
    <t>Mountain Cheremisa (Kerzhenets)</t>
  </si>
  <si>
    <t>Chuvash</t>
  </si>
  <si>
    <t>Grassland Cheremisa (Cheremisa)</t>
  </si>
  <si>
    <t>Merya</t>
  </si>
  <si>
    <t>Yazd</t>
  </si>
  <si>
    <t>Esfahan</t>
  </si>
  <si>
    <t>Persia</t>
  </si>
  <si>
    <t>Kerman</t>
  </si>
  <si>
    <t>Hormuz</t>
  </si>
  <si>
    <t>Zermanya</t>
  </si>
  <si>
    <t>Ladistan</t>
  </si>
  <si>
    <t>Lut</t>
  </si>
  <si>
    <t>Khorasan</t>
  </si>
  <si>
    <t>Shiraz</t>
  </si>
  <si>
    <t>Hendjan</t>
  </si>
  <si>
    <t>Fars</t>
  </si>
  <si>
    <t>Khozistan</t>
  </si>
  <si>
    <t>Avhaz</t>
  </si>
  <si>
    <t>Farrah</t>
  </si>
  <si>
    <t>Birjand</t>
  </si>
  <si>
    <t>Sinjar</t>
  </si>
  <si>
    <t>Mosul</t>
  </si>
  <si>
    <t>Mesopotamia</t>
  </si>
  <si>
    <t>Bira</t>
  </si>
  <si>
    <t>Deir</t>
  </si>
  <si>
    <t>Baghdad</t>
  </si>
  <si>
    <t>Euphrates (Samarra)</t>
  </si>
  <si>
    <t>Karbala</t>
  </si>
  <si>
    <t>Al Jazira</t>
  </si>
  <si>
    <t>Al Nadjaf</t>
  </si>
  <si>
    <t>Tigris</t>
  </si>
  <si>
    <t>Al Nasiryah</t>
  </si>
  <si>
    <t>Al Bichri</t>
  </si>
  <si>
    <t>Al Habbariyah</t>
  </si>
  <si>
    <t>Qazwin</t>
  </si>
  <si>
    <t>Kermanshah</t>
  </si>
  <si>
    <t>Luristan</t>
  </si>
  <si>
    <t>Kufa</t>
  </si>
  <si>
    <t>Basra</t>
  </si>
  <si>
    <t>Rummah</t>
  </si>
  <si>
    <t>Kuwait</t>
  </si>
  <si>
    <t>Tabriz</t>
  </si>
  <si>
    <t>Gilan</t>
  </si>
  <si>
    <t>Dailam</t>
  </si>
  <si>
    <t>Kurdistan</t>
  </si>
  <si>
    <t>Oromieh</t>
  </si>
  <si>
    <t>Kirkuk</t>
  </si>
  <si>
    <t>Ilam</t>
  </si>
  <si>
    <t>Al Amarah</t>
  </si>
  <si>
    <t>Herat</t>
  </si>
  <si>
    <t>Khiva</t>
  </si>
  <si>
    <t>Balkh</t>
  </si>
  <si>
    <t>Samarkand</t>
  </si>
  <si>
    <t>Kyzylorda</t>
  </si>
  <si>
    <t>Maverannahr</t>
  </si>
  <si>
    <t>Bukhara</t>
  </si>
  <si>
    <t>Kara-Kum</t>
  </si>
  <si>
    <t>Dashhowuz</t>
  </si>
  <si>
    <t>Jask</t>
  </si>
  <si>
    <t>Bam</t>
  </si>
  <si>
    <t>Zahedan</t>
  </si>
  <si>
    <t>Baluchistan</t>
  </si>
  <si>
    <t>Turkmen</t>
  </si>
  <si>
    <t>Merv</t>
  </si>
  <si>
    <t>Dihistan</t>
  </si>
  <si>
    <t>Gurgan</t>
  </si>
  <si>
    <t>Nishapur</t>
  </si>
  <si>
    <t>Qohistan</t>
  </si>
  <si>
    <t>Rayy (Tehran)</t>
  </si>
  <si>
    <t>Hamadan</t>
  </si>
  <si>
    <t>Tabaristan</t>
  </si>
  <si>
    <t>Mazandaran</t>
  </si>
  <si>
    <t>Qwivir</t>
  </si>
  <si>
    <t>Qom</t>
  </si>
  <si>
    <t>Sistan</t>
  </si>
  <si>
    <t>Tis</t>
  </si>
  <si>
    <t>Sabzevar</t>
  </si>
  <si>
    <t>Yperen</t>
  </si>
  <si>
    <t>Flanders</t>
  </si>
  <si>
    <t>Frisia</t>
  </si>
  <si>
    <t>Boulogne</t>
  </si>
  <si>
    <t>Guines</t>
  </si>
  <si>
    <t>Hainaut</t>
  </si>
  <si>
    <t>Brabant</t>
  </si>
  <si>
    <t>Breda</t>
  </si>
  <si>
    <t>Gent</t>
  </si>
  <si>
    <t>Gelre</t>
  </si>
  <si>
    <t>Ostfriesland</t>
  </si>
  <si>
    <t>Artois</t>
  </si>
  <si>
    <t>Brugge</t>
  </si>
  <si>
    <t>Zeeland</t>
  </si>
  <si>
    <t>Holland</t>
  </si>
  <si>
    <t>Westfriesland</t>
  </si>
  <si>
    <t>Sticht</t>
  </si>
  <si>
    <t>Fürstenberg</t>
  </si>
  <si>
    <t>Swabia</t>
  </si>
  <si>
    <t>Germany</t>
  </si>
  <si>
    <t>Breisgau</t>
  </si>
  <si>
    <t>Baden</t>
  </si>
  <si>
    <t>Schwaben</t>
  </si>
  <si>
    <t>Württemberg</t>
  </si>
  <si>
    <t>Franken (Würzburg)</t>
  </si>
  <si>
    <t>Franconia</t>
  </si>
  <si>
    <t>Thüringen</t>
  </si>
  <si>
    <t>Thüringia</t>
  </si>
  <si>
    <t>Celle</t>
  </si>
  <si>
    <t>Brunswick</t>
  </si>
  <si>
    <t>Lüneburg</t>
  </si>
  <si>
    <t>Ulm</t>
  </si>
  <si>
    <t>Bamberg</t>
  </si>
  <si>
    <t>Jülich</t>
  </si>
  <si>
    <t>Köln</t>
  </si>
  <si>
    <t>Loon</t>
  </si>
  <si>
    <t>Osnabrück</t>
  </si>
  <si>
    <t>Kleve</t>
  </si>
  <si>
    <t>Braunschweig</t>
  </si>
  <si>
    <t>Mainz</t>
  </si>
  <si>
    <t>Leiningen</t>
  </si>
  <si>
    <t>Oldenburg</t>
  </si>
  <si>
    <t>Göttingen</t>
  </si>
  <si>
    <t>Nassau</t>
  </si>
  <si>
    <t>Passau</t>
  </si>
  <si>
    <t>Austria</t>
  </si>
  <si>
    <t>Bavaria</t>
  </si>
  <si>
    <t>Salzburg</t>
  </si>
  <si>
    <t>Osterreich</t>
  </si>
  <si>
    <t>Steiermark</t>
  </si>
  <si>
    <t>Kärnten</t>
  </si>
  <si>
    <t>Carinthia</t>
  </si>
  <si>
    <t>Krain</t>
  </si>
  <si>
    <t>Istria</t>
  </si>
  <si>
    <t>Domazlice</t>
  </si>
  <si>
    <t>Bohemia</t>
  </si>
  <si>
    <t>Brno</t>
  </si>
  <si>
    <t>Moravia</t>
  </si>
  <si>
    <t>Boleslav</t>
  </si>
  <si>
    <t>Litomerice</t>
  </si>
  <si>
    <t>Morava</t>
  </si>
  <si>
    <t>Niederbayern</t>
  </si>
  <si>
    <t>Oberbayern</t>
  </si>
  <si>
    <t>Innsbruck</t>
  </si>
  <si>
    <t>Tyrol</t>
  </si>
  <si>
    <t>Aquileia</t>
  </si>
  <si>
    <t>Tirol</t>
  </si>
  <si>
    <t>Kempten</t>
  </si>
  <si>
    <t>Nürnberg</t>
  </si>
  <si>
    <t>St Gallen</t>
  </si>
  <si>
    <t>Chur</t>
  </si>
  <si>
    <t>Hradec</t>
  </si>
  <si>
    <t>Praha</t>
  </si>
  <si>
    <t>Olomouc</t>
  </si>
  <si>
    <t>Plzen</t>
  </si>
  <si>
    <t>Verdun</t>
  </si>
  <si>
    <t>Upper Lorraine</t>
  </si>
  <si>
    <t>Lotharingia</t>
  </si>
  <si>
    <t>Metz</t>
  </si>
  <si>
    <t>Lower Lorraine</t>
  </si>
  <si>
    <t>Luxembourg</t>
  </si>
  <si>
    <t>Nordgau</t>
  </si>
  <si>
    <t>Alsace</t>
  </si>
  <si>
    <t>Pfalz</t>
  </si>
  <si>
    <t>Trier</t>
  </si>
  <si>
    <t>Lorraine</t>
  </si>
  <si>
    <t>Saintois</t>
  </si>
  <si>
    <t>Liege</t>
  </si>
  <si>
    <t>Sundgau</t>
  </si>
  <si>
    <t>Brandenburg</t>
  </si>
  <si>
    <t>Pomerania</t>
  </si>
  <si>
    <t>Lausitz</t>
  </si>
  <si>
    <t>Meissen</t>
  </si>
  <si>
    <t>Danzig</t>
  </si>
  <si>
    <t>Pomeralia</t>
  </si>
  <si>
    <t>Chelminskie (Chelmno)</t>
  </si>
  <si>
    <t>Altmark</t>
  </si>
  <si>
    <t>Rügen</t>
  </si>
  <si>
    <t>Mecklenburg</t>
  </si>
  <si>
    <t>Rostock</t>
  </si>
  <si>
    <t>Werle</t>
  </si>
  <si>
    <t>Wolgast</t>
  </si>
  <si>
    <t>Stettin</t>
  </si>
  <si>
    <t>Slupsk</t>
  </si>
  <si>
    <t>Mecklemburg</t>
  </si>
  <si>
    <t>Anhalt</t>
  </si>
  <si>
    <t>Saxony</t>
  </si>
  <si>
    <t>Plauen</t>
  </si>
  <si>
    <t>Weimar</t>
  </si>
  <si>
    <t>Braganza</t>
  </si>
  <si>
    <t>Portucale</t>
  </si>
  <si>
    <t>Galicia</t>
  </si>
  <si>
    <t>Porto</t>
  </si>
  <si>
    <t>Castelo Branco</t>
  </si>
  <si>
    <t>Coimbra</t>
  </si>
  <si>
    <t>Coruña</t>
  </si>
  <si>
    <t>Santiago</t>
  </si>
  <si>
    <t>Granada</t>
  </si>
  <si>
    <t>Andalusia</t>
  </si>
  <si>
    <t>Almansa</t>
  </si>
  <si>
    <t>Murcia</t>
  </si>
  <si>
    <t>La Mancha</t>
  </si>
  <si>
    <t>Cordoba</t>
  </si>
  <si>
    <t>Cuenca</t>
  </si>
  <si>
    <t>Toledo</t>
  </si>
  <si>
    <t>Molina</t>
  </si>
  <si>
    <t>Sevilla</t>
  </si>
  <si>
    <t>Seville</t>
  </si>
  <si>
    <t>Aracena</t>
  </si>
  <si>
    <t>Badajoz</t>
  </si>
  <si>
    <t>Alcantara</t>
  </si>
  <si>
    <t>Plasencia</t>
  </si>
  <si>
    <t>Caceres</t>
  </si>
  <si>
    <t>Calatrava</t>
  </si>
  <si>
    <t>Niebla</t>
  </si>
  <si>
    <t>Algeciras</t>
  </si>
  <si>
    <t>Cadiz</t>
  </si>
  <si>
    <t>Malaga</t>
  </si>
  <si>
    <t>Almeria</t>
  </si>
  <si>
    <t>Urgell</t>
  </si>
  <si>
    <t>Barcelona</t>
  </si>
  <si>
    <t>Aragon</t>
  </si>
  <si>
    <t>Alto Aragon</t>
  </si>
  <si>
    <t>Lleida</t>
  </si>
  <si>
    <t>Empuries</t>
  </si>
  <si>
    <t>Rosello</t>
  </si>
  <si>
    <t>Calatayud</t>
  </si>
  <si>
    <t>Albarracin</t>
  </si>
  <si>
    <t>Zaragoza</t>
  </si>
  <si>
    <t>Denia</t>
  </si>
  <si>
    <t>València</t>
  </si>
  <si>
    <t>Valencia</t>
  </si>
  <si>
    <t>Castellon</t>
  </si>
  <si>
    <t>Tarragona</t>
  </si>
  <si>
    <t>Menorca</t>
  </si>
  <si>
    <t>Mallorca</t>
  </si>
  <si>
    <t>Burgos</t>
  </si>
  <si>
    <t>Castille</t>
  </si>
  <si>
    <t>Asturias de Santillana</t>
  </si>
  <si>
    <t>Soria</t>
  </si>
  <si>
    <t>Valladolid</t>
  </si>
  <si>
    <t>Nájera</t>
  </si>
  <si>
    <t>Navarra</t>
  </si>
  <si>
    <t>Viscaya</t>
  </si>
  <si>
    <t>Astorga</t>
  </si>
  <si>
    <t>Asturias</t>
  </si>
  <si>
    <t>León</t>
  </si>
  <si>
    <t>Léon</t>
  </si>
  <si>
    <t>Asturias de Oviedo</t>
  </si>
  <si>
    <t>Zamora</t>
  </si>
  <si>
    <t>Salamanca</t>
  </si>
  <si>
    <t>Silves</t>
  </si>
  <si>
    <t>Algarve</t>
  </si>
  <si>
    <t>Portugal</t>
  </si>
  <si>
    <t>Évora</t>
  </si>
  <si>
    <t>Beja</t>
  </si>
  <si>
    <t>Mértola</t>
  </si>
  <si>
    <t>Alcacer do Sal</t>
  </si>
  <si>
    <t>Faro</t>
  </si>
  <si>
    <t>Lisboa</t>
  </si>
  <si>
    <t>Abydos</t>
  </si>
  <si>
    <t>Aegean Islands</t>
  </si>
  <si>
    <t>Greece</t>
  </si>
  <si>
    <t>Kyzikos</t>
  </si>
  <si>
    <t>Nikaea</t>
  </si>
  <si>
    <t>Ephesos</t>
  </si>
  <si>
    <t>Samos</t>
  </si>
  <si>
    <t>Smyrna</t>
  </si>
  <si>
    <t>Nikomedeia</t>
  </si>
  <si>
    <t>Prusa</t>
  </si>
  <si>
    <t>Attaleia</t>
  </si>
  <si>
    <t>Cibyrrhaeot</t>
  </si>
  <si>
    <t>Lykia</t>
  </si>
  <si>
    <t>Naxos</t>
  </si>
  <si>
    <t>Euboia</t>
  </si>
  <si>
    <t>Chios</t>
  </si>
  <si>
    <t>Lesbos</t>
  </si>
  <si>
    <t>Demetrias</t>
  </si>
  <si>
    <t>Athens</t>
  </si>
  <si>
    <t>Thessalia</t>
  </si>
  <si>
    <t>Thessalonika</t>
  </si>
  <si>
    <t>Thessalonike</t>
  </si>
  <si>
    <t>Kaneia</t>
  </si>
  <si>
    <t>Krete</t>
  </si>
  <si>
    <t>Monemvasia</t>
  </si>
  <si>
    <t>Achaia</t>
  </si>
  <si>
    <t>Methone</t>
  </si>
  <si>
    <t>Hellas</t>
  </si>
  <si>
    <t>Cephalonia</t>
  </si>
  <si>
    <t>Epirus</t>
  </si>
  <si>
    <t>Árta</t>
  </si>
  <si>
    <t>Épieros</t>
  </si>
  <si>
    <t>Ochrid</t>
  </si>
  <si>
    <t>Dyrrachion</t>
  </si>
  <si>
    <t>Strymon</t>
  </si>
  <si>
    <t>Chalkidike</t>
  </si>
  <si>
    <t>Philippopolis</t>
  </si>
  <si>
    <t>Adrianopolis</t>
  </si>
  <si>
    <t>Limisol</t>
  </si>
  <si>
    <t>Cyprus</t>
  </si>
  <si>
    <t>Famagusta</t>
  </si>
  <si>
    <t>Chandax</t>
  </si>
  <si>
    <t>Korinthos</t>
  </si>
  <si>
    <t>Atheniai</t>
  </si>
  <si>
    <t>Byzantion (Constantinople)</t>
  </si>
  <si>
    <t>Thrace</t>
  </si>
  <si>
    <t>Thrake</t>
  </si>
  <si>
    <t>Kaliopolis</t>
  </si>
  <si>
    <t>Rhodos</t>
  </si>
  <si>
    <t>Senj</t>
  </si>
  <si>
    <t>Croatia</t>
  </si>
  <si>
    <t>Usora</t>
  </si>
  <si>
    <t>Bosnia</t>
  </si>
  <si>
    <t>Zadar</t>
  </si>
  <si>
    <t>Dalmatia</t>
  </si>
  <si>
    <t>Rama</t>
  </si>
  <si>
    <t>Trapezous</t>
  </si>
  <si>
    <t>Trebizond</t>
  </si>
  <si>
    <t>Anatolia</t>
  </si>
  <si>
    <t>Paphlagonia</t>
  </si>
  <si>
    <t>Galatia</t>
  </si>
  <si>
    <t>Charsianon</t>
  </si>
  <si>
    <t>Ankyra</t>
  </si>
  <si>
    <t>Sozopolis</t>
  </si>
  <si>
    <t>Thracesia</t>
  </si>
  <si>
    <t>Tyana</t>
  </si>
  <si>
    <t>Ikonion</t>
  </si>
  <si>
    <t>Theodosiopolis</t>
  </si>
  <si>
    <t>Chaldea</t>
  </si>
  <si>
    <t>Kaisereia</t>
  </si>
  <si>
    <t>Amisos</t>
  </si>
  <si>
    <t>Armeniacon</t>
  </si>
  <si>
    <t>Dorylaion</t>
  </si>
  <si>
    <t>Laodikeia</t>
  </si>
  <si>
    <t>Herakleia</t>
  </si>
  <si>
    <t>Sinope</t>
  </si>
  <si>
    <t>Nisibin</t>
  </si>
  <si>
    <t>Armenia</t>
  </si>
  <si>
    <t>Amida</t>
  </si>
  <si>
    <t>Vaspurakan</t>
  </si>
  <si>
    <t>Ani</t>
  </si>
  <si>
    <t>Dwin</t>
  </si>
  <si>
    <t>Shirvan</t>
  </si>
  <si>
    <t>Azerbaijan</t>
  </si>
  <si>
    <t>Suenik</t>
  </si>
  <si>
    <t>Shemakha</t>
  </si>
  <si>
    <t>Seleukeia</t>
  </si>
  <si>
    <t>Armenia Minor</t>
  </si>
  <si>
    <t>Tarsos</t>
  </si>
  <si>
    <t>Adana</t>
  </si>
  <si>
    <t>Tell Bashir</t>
  </si>
  <si>
    <t>Edessa</t>
  </si>
  <si>
    <t>Karin</t>
  </si>
  <si>
    <t>Mesopotamia (Khliat)</t>
  </si>
  <si>
    <t>Taron</t>
  </si>
  <si>
    <t>Koloneia</t>
  </si>
  <si>
    <t>Coloneia</t>
  </si>
  <si>
    <t>Melitene</t>
  </si>
  <si>
    <t>Teluch</t>
  </si>
  <si>
    <t>Aintab</t>
  </si>
  <si>
    <t>Lykandos</t>
  </si>
  <si>
    <t>Mesembria</t>
  </si>
  <si>
    <t>Karvuna</t>
  </si>
  <si>
    <t>Bulgaria</t>
  </si>
  <si>
    <t>Tyrnovo</t>
  </si>
  <si>
    <t>Turnovo</t>
  </si>
  <si>
    <t>Serdica</t>
  </si>
  <si>
    <t>Naissus</t>
  </si>
  <si>
    <t>Vidin</t>
  </si>
  <si>
    <t>Nikopolis</t>
  </si>
  <si>
    <t>Dorostotum</t>
  </si>
  <si>
    <t>Constantia</t>
  </si>
  <si>
    <t>Krizevci</t>
  </si>
  <si>
    <t>Slavonia</t>
  </si>
  <si>
    <t>Zagreb</t>
  </si>
  <si>
    <t>Varadzin</t>
  </si>
  <si>
    <t>Veglia</t>
  </si>
  <si>
    <t>Split</t>
  </si>
  <si>
    <t>Zachlumia</t>
  </si>
  <si>
    <t>Malta</t>
  </si>
  <si>
    <t>Sicily</t>
  </si>
  <si>
    <t>Capua</t>
  </si>
  <si>
    <t>Bari</t>
  </si>
  <si>
    <t>Apulia</t>
  </si>
  <si>
    <t>Lecce</t>
  </si>
  <si>
    <t>Taranto</t>
  </si>
  <si>
    <t>Salerno</t>
  </si>
  <si>
    <t>Siracusa</t>
  </si>
  <si>
    <t>Agrigento (Girgenti)</t>
  </si>
  <si>
    <t>Trapani</t>
  </si>
  <si>
    <t>Palermo</t>
  </si>
  <si>
    <t>Messina</t>
  </si>
  <si>
    <t>Reggio</t>
  </si>
  <si>
    <t>Calabria</t>
  </si>
  <si>
    <t>Consenza (Catanzaro)</t>
  </si>
  <si>
    <t>Benevento</t>
  </si>
  <si>
    <t>Napoli</t>
  </si>
  <si>
    <t>Foggia</t>
  </si>
  <si>
    <t>Zeta</t>
  </si>
  <si>
    <t>Duklja</t>
  </si>
  <si>
    <t>Serbia</t>
  </si>
  <si>
    <t>Ragusa</t>
  </si>
  <si>
    <t>Hum</t>
  </si>
  <si>
    <t>Rashka</t>
  </si>
  <si>
    <t>Belgrade</t>
  </si>
  <si>
    <t>Severin</t>
  </si>
  <si>
    <t>Wallachia</t>
  </si>
  <si>
    <t>Belgorod</t>
  </si>
  <si>
    <t>Moldau</t>
  </si>
  <si>
    <t>Birlad</t>
  </si>
  <si>
    <t>Turnu</t>
  </si>
  <si>
    <t>Tirgoviste</t>
  </si>
  <si>
    <t>Galaz</t>
  </si>
  <si>
    <t>Torki</t>
  </si>
  <si>
    <t>Olvia</t>
  </si>
  <si>
    <t>Peresechen</t>
  </si>
  <si>
    <t>Buhairya</t>
  </si>
  <si>
    <t>Alexandria</t>
  </si>
  <si>
    <t>Egypt</t>
  </si>
  <si>
    <t>Quattara</t>
  </si>
  <si>
    <t>Al Alamayn</t>
  </si>
  <si>
    <t>Aswan</t>
  </si>
  <si>
    <t>Asyut</t>
  </si>
  <si>
    <t>Cairo</t>
  </si>
  <si>
    <t>Manupura</t>
  </si>
  <si>
    <t>Damietta</t>
  </si>
  <si>
    <t>Gizeh</t>
  </si>
  <si>
    <t>Gabiyaha</t>
  </si>
  <si>
    <t>Delta (Damietta)</t>
  </si>
  <si>
    <t>Sinai</t>
  </si>
  <si>
    <t>Eilat</t>
  </si>
  <si>
    <t>El-Arish</t>
  </si>
  <si>
    <t>Farama</t>
  </si>
  <si>
    <t>Makuria</t>
  </si>
  <si>
    <t>Nubia</t>
  </si>
  <si>
    <t>Quena</t>
  </si>
  <si>
    <t>Sarqihya</t>
  </si>
  <si>
    <t>Pelusia</t>
  </si>
  <si>
    <t>Annaba</t>
  </si>
  <si>
    <t>Kabylia</t>
  </si>
  <si>
    <t>Africa</t>
  </si>
  <si>
    <t>Bizerte</t>
  </si>
  <si>
    <t>Tunis</t>
  </si>
  <si>
    <t>Medjerda</t>
  </si>
  <si>
    <t>Mahdia</t>
  </si>
  <si>
    <t>Constantine</t>
  </si>
  <si>
    <t>Bejaija</t>
  </si>
  <si>
    <t>Tell Atlas</t>
  </si>
  <si>
    <t>Beni Yanni</t>
  </si>
  <si>
    <t>Tobruk</t>
  </si>
  <si>
    <t>Cyrenaica</t>
  </si>
  <si>
    <t>Senoussi</t>
  </si>
  <si>
    <t>Benghazi</t>
  </si>
  <si>
    <t>Syrte</t>
  </si>
  <si>
    <t>Tripolitania</t>
  </si>
  <si>
    <t>Tripolitana</t>
  </si>
  <si>
    <t>Leptis Magna</t>
  </si>
  <si>
    <t>Kairwan</t>
  </si>
  <si>
    <t>Djerba</t>
  </si>
  <si>
    <t>Gabes</t>
  </si>
  <si>
    <t>Damman</t>
  </si>
  <si>
    <t>Arabia</t>
  </si>
  <si>
    <t>Bahrein</t>
  </si>
  <si>
    <t>Al Hasa</t>
  </si>
  <si>
    <t>Maan</t>
  </si>
  <si>
    <t>Al 'Aqabah</t>
  </si>
  <si>
    <t>Tabuk</t>
  </si>
  <si>
    <t>Hijaz</t>
  </si>
  <si>
    <t>Medina</t>
  </si>
  <si>
    <t>Mecca</t>
  </si>
  <si>
    <t>Al Jawf</t>
  </si>
  <si>
    <t>Ar'ar</t>
  </si>
  <si>
    <t>Petra</t>
  </si>
  <si>
    <t>Dhofar</t>
  </si>
  <si>
    <t>Oman</t>
  </si>
  <si>
    <t>Rafha</t>
  </si>
  <si>
    <t>Nefoud</t>
  </si>
  <si>
    <t>Hail</t>
  </si>
  <si>
    <t>Hajr</t>
  </si>
  <si>
    <t>Halaban</t>
  </si>
  <si>
    <t>Asir</t>
  </si>
  <si>
    <t>Sanaa</t>
  </si>
  <si>
    <t>Taizz</t>
  </si>
  <si>
    <t>Aden</t>
  </si>
  <si>
    <t>Bayda</t>
  </si>
  <si>
    <t>Kathiri</t>
  </si>
  <si>
    <t>Dhu Zabi</t>
  </si>
  <si>
    <t>Duqm</t>
  </si>
  <si>
    <t>Muscat</t>
  </si>
  <si>
    <t>Hajar</t>
  </si>
  <si>
    <t>Mahra</t>
  </si>
  <si>
    <t>Biskra</t>
  </si>
  <si>
    <t>Alger</t>
  </si>
  <si>
    <t>Mauretania</t>
  </si>
  <si>
    <t>Ouled Nail</t>
  </si>
  <si>
    <t>Mzab</t>
  </si>
  <si>
    <t>Lemdiyya</t>
  </si>
  <si>
    <t>Al Djazair</t>
  </si>
  <si>
    <t>Orania</t>
  </si>
  <si>
    <t>Tlemcen</t>
  </si>
  <si>
    <t>Atlas Mnt</t>
  </si>
  <si>
    <t>Hanyan</t>
  </si>
  <si>
    <t>Snassen</t>
  </si>
  <si>
    <t>Figuig</t>
  </si>
  <si>
    <t>Fes</t>
  </si>
  <si>
    <t>Sijilmasa</t>
  </si>
  <si>
    <t>Canarias</t>
  </si>
  <si>
    <t>Marrakech</t>
  </si>
  <si>
    <t>Anti-Atlas</t>
  </si>
  <si>
    <t>Ifni</t>
  </si>
  <si>
    <t>Tharasset (Tamdoult)</t>
  </si>
  <si>
    <t>El Rif</t>
  </si>
  <si>
    <t>Cebta</t>
  </si>
  <si>
    <t>Tangier</t>
  </si>
  <si>
    <t>Massat</t>
  </si>
  <si>
    <t>Infa</t>
  </si>
  <si>
    <t>Tangiers</t>
  </si>
  <si>
    <t>Tyrus</t>
  </si>
  <si>
    <t>Galilee</t>
  </si>
  <si>
    <t>Jerusalem</t>
  </si>
  <si>
    <t>Beirut</t>
  </si>
  <si>
    <t>Safed</t>
  </si>
  <si>
    <t>Negev</t>
  </si>
  <si>
    <t>Oultrejourdain</t>
  </si>
  <si>
    <t>Darum</t>
  </si>
  <si>
    <t>Ascalon</t>
  </si>
  <si>
    <t>Acre</t>
  </si>
  <si>
    <t>Tiberias</t>
  </si>
  <si>
    <t>Jaffa</t>
  </si>
  <si>
    <t>Hebron</t>
  </si>
  <si>
    <t>Kerak</t>
  </si>
  <si>
    <t>Monreal</t>
  </si>
  <si>
    <t>Beersheb</t>
  </si>
  <si>
    <t>Madaba</t>
  </si>
  <si>
    <t>Az Zarqa</t>
  </si>
  <si>
    <t>Damascus</t>
  </si>
  <si>
    <t>Syria</t>
  </si>
  <si>
    <t>Hama</t>
  </si>
  <si>
    <t>Aleppo</t>
  </si>
  <si>
    <t>Tadmor (Al-Sukhnah)</t>
  </si>
  <si>
    <t>Palmyra</t>
  </si>
  <si>
    <t>Druz</t>
  </si>
  <si>
    <t>Suwaida</t>
  </si>
  <si>
    <t>Asas</t>
  </si>
  <si>
    <t>Tripoli</t>
  </si>
  <si>
    <t>Tortosa</t>
  </si>
  <si>
    <t>Archa</t>
  </si>
  <si>
    <t>Antioch</t>
  </si>
  <si>
    <t>Baalbek</t>
  </si>
  <si>
    <t>Alexandretta</t>
  </si>
  <si>
    <t>Antiocheia</t>
  </si>
  <si>
    <t>Al Mafraq</t>
  </si>
  <si>
    <t>Syria (Bostra)</t>
  </si>
  <si>
    <t>Homs</t>
  </si>
  <si>
    <t>Irbid</t>
  </si>
  <si>
    <t>Amman</t>
  </si>
  <si>
    <t>Busaso</t>
  </si>
  <si>
    <t>Harer</t>
  </si>
  <si>
    <t>Abyssinia</t>
  </si>
  <si>
    <t>Berbera</t>
  </si>
  <si>
    <t>Tadjoura</t>
  </si>
  <si>
    <t>Aksum</t>
  </si>
  <si>
    <t>Axum</t>
  </si>
  <si>
    <t>Akordat</t>
  </si>
  <si>
    <t>Kassala</t>
  </si>
  <si>
    <t>Hayya</t>
  </si>
  <si>
    <t>Atbara</t>
  </si>
  <si>
    <t>Sennar</t>
  </si>
  <si>
    <t>Asosa</t>
  </si>
  <si>
    <t>Gondar</t>
  </si>
  <si>
    <t>Ankober</t>
  </si>
  <si>
    <t>Antalo</t>
  </si>
  <si>
    <t>Matamma</t>
  </si>
  <si>
    <t>Sarpa</t>
  </si>
  <si>
    <t>Alania</t>
  </si>
  <si>
    <t>Yegorlyk</t>
  </si>
  <si>
    <t>Manych</t>
  </si>
  <si>
    <t>Kuma</t>
  </si>
  <si>
    <t>Kuban</t>
  </si>
  <si>
    <t>Azov</t>
  </si>
  <si>
    <t>Tana</t>
  </si>
  <si>
    <t>Khopyor</t>
  </si>
  <si>
    <t>Sarkel</t>
  </si>
  <si>
    <t>Cumania</t>
  </si>
  <si>
    <t>Don portage</t>
  </si>
  <si>
    <t>Lower Volga</t>
  </si>
  <si>
    <t>Itil</t>
  </si>
  <si>
    <t>Yaik</t>
  </si>
  <si>
    <t>Uzens</t>
  </si>
  <si>
    <t>Guryev</t>
  </si>
  <si>
    <t>Saray</t>
  </si>
  <si>
    <t>Desht-i-Kipchak</t>
  </si>
  <si>
    <t>Sharukan</t>
  </si>
  <si>
    <t>Sugrov</t>
  </si>
  <si>
    <t>Kartli</t>
  </si>
  <si>
    <t>Georgia</t>
  </si>
  <si>
    <t>Tao</t>
  </si>
  <si>
    <t>Derbent</t>
  </si>
  <si>
    <t>Albania</t>
  </si>
  <si>
    <t>Kakheti</t>
  </si>
  <si>
    <t>Semender</t>
  </si>
  <si>
    <t>Guria</t>
  </si>
  <si>
    <t>Abkhazia</t>
  </si>
  <si>
    <t>Imeretia</t>
  </si>
  <si>
    <t>Kasogs</t>
  </si>
  <si>
    <t>Sopron</t>
  </si>
  <si>
    <t>Esztergom</t>
  </si>
  <si>
    <t>Hungary</t>
  </si>
  <si>
    <t>Fejer</t>
  </si>
  <si>
    <t>Pecs</t>
  </si>
  <si>
    <t>Szekezfehervar</t>
  </si>
  <si>
    <t>Vas</t>
  </si>
  <si>
    <t>Nitra</t>
  </si>
  <si>
    <t>Nyitra</t>
  </si>
  <si>
    <t>Trencin</t>
  </si>
  <si>
    <t>Pressburg</t>
  </si>
  <si>
    <t>Feher</t>
  </si>
  <si>
    <t>Transylvania</t>
  </si>
  <si>
    <t>Bacs</t>
  </si>
  <si>
    <t>Temes</t>
  </si>
  <si>
    <t>Heves</t>
  </si>
  <si>
    <t>Pest</t>
  </si>
  <si>
    <t>Gemer</t>
  </si>
  <si>
    <t>Orava</t>
  </si>
  <si>
    <t>Saris</t>
  </si>
  <si>
    <t>Ungvar</t>
  </si>
  <si>
    <t>Bereg</t>
  </si>
  <si>
    <t>Abauj</t>
  </si>
  <si>
    <t>Marmaros</t>
  </si>
  <si>
    <t>Szekelyfold</t>
  </si>
  <si>
    <t>Csanad</t>
  </si>
  <si>
    <t>Bihar</t>
  </si>
  <si>
    <t>Bologna</t>
  </si>
  <si>
    <t>Ferrara</t>
  </si>
  <si>
    <t>Italy</t>
  </si>
  <si>
    <t>Ravenna</t>
  </si>
  <si>
    <t>Treviso</t>
  </si>
  <si>
    <t>Verona</t>
  </si>
  <si>
    <t>Mantua</t>
  </si>
  <si>
    <t>Padua</t>
  </si>
  <si>
    <t>Venezia</t>
  </si>
  <si>
    <t>Venice</t>
  </si>
  <si>
    <t>Spoleto</t>
  </si>
  <si>
    <t>Ancona</t>
  </si>
  <si>
    <t>Orvieto</t>
  </si>
  <si>
    <t>Latium</t>
  </si>
  <si>
    <t>Pavia</t>
  </si>
  <si>
    <t>Lombardy</t>
  </si>
  <si>
    <t>Genoa</t>
  </si>
  <si>
    <t>Monferrato</t>
  </si>
  <si>
    <t>Susa</t>
  </si>
  <si>
    <t>Piemonte</t>
  </si>
  <si>
    <t>Lombardia</t>
  </si>
  <si>
    <t>Trent</t>
  </si>
  <si>
    <t>Brescia</t>
  </si>
  <si>
    <t>Cremona</t>
  </si>
  <si>
    <t>Parma</t>
  </si>
  <si>
    <t>Modena</t>
  </si>
  <si>
    <t>Lucca</t>
  </si>
  <si>
    <t>Tuscany</t>
  </si>
  <si>
    <t>Corsica</t>
  </si>
  <si>
    <t>Sardinia</t>
  </si>
  <si>
    <t>Arborea</t>
  </si>
  <si>
    <t>Cagliari</t>
  </si>
  <si>
    <t>Pisa</t>
  </si>
  <si>
    <t>Firenze</t>
  </si>
  <si>
    <t>Urbino</t>
  </si>
  <si>
    <t>Siena</t>
  </si>
  <si>
    <t>Piombino</t>
  </si>
  <si>
    <t>Orbetello</t>
  </si>
  <si>
    <t>Roma</t>
  </si>
  <si>
    <t>Nice</t>
  </si>
  <si>
    <t>Saluzzo</t>
  </si>
  <si>
    <t>Aprutium</t>
  </si>
  <si>
    <t>Aral</t>
  </si>
  <si>
    <t>Khwarizm</t>
  </si>
  <si>
    <t>Emba</t>
  </si>
  <si>
    <t>Usturt</t>
  </si>
  <si>
    <t>Mangyshlak</t>
  </si>
  <si>
    <t>Ryn Desert</t>
  </si>
  <si>
    <t>Aktobe</t>
  </si>
  <si>
    <t>Omsk</t>
  </si>
  <si>
    <t>Aqtobe</t>
  </si>
  <si>
    <t>West Dvina (Daugava)</t>
  </si>
  <si>
    <t>Polotsk</t>
  </si>
  <si>
    <t>Lithuania</t>
  </si>
  <si>
    <t>Aukshayts (Vilnius)</t>
  </si>
  <si>
    <t>Zhmud</t>
  </si>
  <si>
    <t>Scalovia</t>
  </si>
  <si>
    <t>Samogitia</t>
  </si>
  <si>
    <t>Sudovia (Trakai)</t>
  </si>
  <si>
    <t>Galindia</t>
  </si>
  <si>
    <t>Prussia</t>
  </si>
  <si>
    <t>Lettigalians (Latgale)</t>
  </si>
  <si>
    <t>Livonia</t>
  </si>
  <si>
    <t>Zemigalians (Zemgale)</t>
  </si>
  <si>
    <t>Courland</t>
  </si>
  <si>
    <t>Kurs (Kurzeme)</t>
  </si>
  <si>
    <t>Memel</t>
  </si>
  <si>
    <t>Sambia</t>
  </si>
  <si>
    <t>Marienburg</t>
  </si>
  <si>
    <t>Livs (Liivimaa)</t>
  </si>
  <si>
    <t>Ösel (Saaremaa)</t>
  </si>
  <si>
    <t>Dorpat (Tartu)</t>
  </si>
  <si>
    <t>Aoudaghost</t>
  </si>
  <si>
    <t>Ghana</t>
  </si>
  <si>
    <t>Mali</t>
  </si>
  <si>
    <t>Timbuktu</t>
  </si>
  <si>
    <t>Gao</t>
  </si>
  <si>
    <t>Songhay</t>
  </si>
  <si>
    <t>Djenne</t>
  </si>
  <si>
    <t>Taghaza</t>
  </si>
  <si>
    <t>Araouane</t>
  </si>
  <si>
    <t>Oualata</t>
  </si>
  <si>
    <t>Idjil</t>
  </si>
  <si>
    <t>Tadmekka</t>
  </si>
  <si>
    <t>Ouadane</t>
  </si>
  <si>
    <t>Zarma</t>
  </si>
  <si>
    <t>Bambuk</t>
  </si>
  <si>
    <t>Gurma</t>
  </si>
  <si>
    <t>Lower Silesia</t>
  </si>
  <si>
    <t>Silesia</t>
  </si>
  <si>
    <t>Poland</t>
  </si>
  <si>
    <t>Upper Silesia</t>
  </si>
  <si>
    <t>Jacwiez (Grodno)</t>
  </si>
  <si>
    <t>Mazovia</t>
  </si>
  <si>
    <t>Yatvyagi</t>
  </si>
  <si>
    <t>Kujawy</t>
  </si>
  <si>
    <t>Kuyavia</t>
  </si>
  <si>
    <t>Gnieznienskie</t>
  </si>
  <si>
    <t>Greater Poland</t>
  </si>
  <si>
    <t>Lubusz</t>
  </si>
  <si>
    <t>Poznanskie</t>
  </si>
  <si>
    <t>Kaliskie</t>
  </si>
  <si>
    <t>Opole</t>
  </si>
  <si>
    <t>Krakowskie</t>
  </si>
  <si>
    <t>Lesser Poland</t>
  </si>
  <si>
    <t>Plock</t>
  </si>
  <si>
    <t>Sieradzko-Leczyckie</t>
  </si>
  <si>
    <t>Cieszyn</t>
  </si>
  <si>
    <t>Sacz</t>
  </si>
  <si>
    <t>Czersk</t>
  </si>
  <si>
    <t>Sandomierskie</t>
  </si>
  <si>
    <t>Tmutarakan</t>
  </si>
  <si>
    <t>Cherson</t>
  </si>
  <si>
    <t>Taurica</t>
  </si>
  <si>
    <t>Oleshye</t>
  </si>
  <si>
    <t>Crimea</t>
  </si>
  <si>
    <t>Korchev</t>
  </si>
  <si>
    <t>Theodosia</t>
  </si>
  <si>
    <t>Lower Dniepr</t>
  </si>
  <si>
    <t>Lukomorie</t>
  </si>
  <si>
    <t>Lower Don</t>
  </si>
  <si>
    <t>Son #3</t>
  </si>
  <si>
    <t>Son #4</t>
  </si>
  <si>
    <t>Brother #2</t>
  </si>
  <si>
    <t>Robert</t>
  </si>
  <si>
    <t>Arnold</t>
  </si>
  <si>
    <t>Baldwin</t>
  </si>
  <si>
    <t>Durham (Bishiporic)</t>
  </si>
  <si>
    <t>Son #5</t>
  </si>
  <si>
    <t>Reginald</t>
  </si>
  <si>
    <t>Son #6</t>
  </si>
  <si>
    <t>Princes</t>
  </si>
  <si>
    <t>The Royal House</t>
  </si>
  <si>
    <t>Duchies Held</t>
  </si>
  <si>
    <t>Counties Held</t>
  </si>
  <si>
    <t>William</t>
  </si>
  <si>
    <t>Richard</t>
  </si>
  <si>
    <t>Rodulf</t>
  </si>
  <si>
    <t>Geoffery</t>
  </si>
  <si>
    <t>Walter</t>
  </si>
  <si>
    <t>Gilbert</t>
  </si>
  <si>
    <t>Roger</t>
  </si>
  <si>
    <t>Henry</t>
  </si>
  <si>
    <t>Adeliza</t>
  </si>
  <si>
    <t>Cecilia</t>
  </si>
  <si>
    <t>Constance</t>
  </si>
  <si>
    <t>Adela</t>
  </si>
  <si>
    <t>Agatha</t>
  </si>
  <si>
    <t>Matilda</t>
  </si>
  <si>
    <t>Maud</t>
  </si>
  <si>
    <t>Mabel</t>
  </si>
  <si>
    <t>Alice</t>
  </si>
  <si>
    <t>Emma</t>
  </si>
  <si>
    <t>Fulk</t>
  </si>
  <si>
    <t>Juliane</t>
  </si>
  <si>
    <t>Archibald</t>
  </si>
  <si>
    <t>Aubrey</t>
  </si>
  <si>
    <t>Hugh</t>
  </si>
  <si>
    <t>Ralph</t>
  </si>
  <si>
    <t>Goubert</t>
  </si>
  <si>
    <t>Osbert</t>
  </si>
  <si>
    <t>Randolf</t>
  </si>
  <si>
    <t>Godfrey</t>
  </si>
  <si>
    <t>Herbert</t>
  </si>
  <si>
    <t>Guy</t>
  </si>
  <si>
    <t>Arthur</t>
  </si>
  <si>
    <t>Edith</t>
  </si>
  <si>
    <t>Alviva</t>
  </si>
  <si>
    <t>Margery</t>
  </si>
  <si>
    <t>Rose</t>
  </si>
  <si>
    <t>Primary Female</t>
  </si>
  <si>
    <t>Primary Male</t>
  </si>
  <si>
    <t>Mortain*</t>
  </si>
  <si>
    <t>Nantes*</t>
  </si>
  <si>
    <t>Gascogne*</t>
  </si>
  <si>
    <t>Poitiers*</t>
  </si>
  <si>
    <t>Secondary Names</t>
  </si>
  <si>
    <t>Other Male</t>
  </si>
  <si>
    <t>Cousin</t>
  </si>
  <si>
    <t>Elenor</t>
  </si>
  <si>
    <t>Ralph II</t>
  </si>
  <si>
    <t>Richard the Great</t>
  </si>
  <si>
    <t>Robert I</t>
  </si>
  <si>
    <t>Sewal the Unready</t>
  </si>
  <si>
    <t>Sewal</t>
  </si>
  <si>
    <t>Ralph I</t>
  </si>
  <si>
    <t>Maurice</t>
  </si>
  <si>
    <t>Robert the Great</t>
  </si>
  <si>
    <t>Worcester</t>
  </si>
  <si>
    <t xml:space="preserve">Dorset </t>
  </si>
  <si>
    <t xml:space="preserve">Devon </t>
  </si>
  <si>
    <t>1265 Robert the Great Reconqued Wales</t>
  </si>
  <si>
    <t>Richard Sewal the Wise</t>
  </si>
  <si>
    <t>1293 Sewal the Wise dies</t>
  </si>
  <si>
    <t>Richard Sewal the Cruel</t>
  </si>
  <si>
    <t>The first rebellion lasts until 1300</t>
  </si>
  <si>
    <t>The second starts almost immediately</t>
  </si>
  <si>
    <t>The Spanish provinces are lost during the rebellion</t>
  </si>
  <si>
    <t>1277 Robert the Great dies</t>
  </si>
  <si>
    <t>1293 Richard II Sewal inherits, immedalty rebellions break out</t>
  </si>
  <si>
    <t>1301 Richard the Creul create an antipope since he is excommunicated</t>
  </si>
  <si>
    <t>1310 the rebellions continue, Norrland goes independent</t>
  </si>
  <si>
    <t>1316 The rebellions end. The last armies are sent to restore the King of France to his throne.</t>
  </si>
  <si>
    <t>Most of reign was rebellion</t>
  </si>
  <si>
    <t xml:space="preserve"> </t>
  </si>
  <si>
    <t>Genius, 29, reign ended in rebellion as he tried to kill relatives and get Scotland, even his own heir rebelled against him in favor of a cousin</t>
  </si>
  <si>
    <t>Richard Sewal</t>
  </si>
  <si>
    <t>Genius, Daughters: Duchess of Norrland, P. Scotland, Q. Leon, Scotland, Sicily, Bohemia</t>
  </si>
  <si>
    <t>Geoffrey de Normandy</t>
  </si>
  <si>
    <t>Phillip of Hailes (D. Bedford)</t>
  </si>
  <si>
    <t>Lancaster (Royal)</t>
  </si>
  <si>
    <t>Relationship</t>
  </si>
  <si>
    <t>Castile</t>
  </si>
  <si>
    <t>Raynaud de Valois</t>
  </si>
  <si>
    <t>Martin of Ilchester</t>
  </si>
  <si>
    <t>Edmund Narbiotes</t>
  </si>
  <si>
    <t>Castilian</t>
  </si>
  <si>
    <t>Eustace of Dunbar (D. Norfolk)</t>
  </si>
  <si>
    <t>Waleran de Normandie (D. Somerset)</t>
  </si>
  <si>
    <t>Gilbert the Great</t>
  </si>
  <si>
    <t>Grandson, Reclaimed and conquered Portugal</t>
  </si>
  <si>
    <t>Hugh de Raleigh</t>
  </si>
  <si>
    <t>Edward Becket</t>
  </si>
  <si>
    <t>Randolph of Lisieux</t>
  </si>
  <si>
    <t>Lionel de Normandie</t>
  </si>
  <si>
    <t xml:space="preserve">  </t>
  </si>
  <si>
    <t>Randolph de Bohun</t>
  </si>
  <si>
    <t>Notes</t>
  </si>
  <si>
    <t>Grandson</t>
  </si>
  <si>
    <t>Burgandy</t>
  </si>
  <si>
    <t>Reginald de Carnville</t>
  </si>
  <si>
    <t>Anselm de Normandie (Cornwall)</t>
  </si>
  <si>
    <t>1398 Gilber the Great dies. The Throne is in herited by his cousin Mark, King of Scotland and Portugal</t>
  </si>
  <si>
    <t>Christopher FitzAlan</t>
  </si>
  <si>
    <t>Ferchar  Dunkeld (Leinster)</t>
  </si>
  <si>
    <t>Roger Penthievre</t>
  </si>
  <si>
    <t>July 2 1400 Mark delacres himself Emporer of Britannia</t>
  </si>
  <si>
    <t>1404 Mark becomes known as the Fowler</t>
  </si>
  <si>
    <t>Alexander a Scine</t>
  </si>
  <si>
    <t>Christopher a hInberuraid</t>
  </si>
  <si>
    <t>Robert of Torphichen</t>
  </si>
  <si>
    <t>1408 Mark the Fowler declars himself King of Ireland.</t>
  </si>
  <si>
    <t>Golden Horde</t>
  </si>
  <si>
    <t>Son and Heir</t>
  </si>
  <si>
    <t>Matthew Dunkeld (D. Moray)</t>
  </si>
  <si>
    <t>Claim</t>
  </si>
  <si>
    <t>Gilbert II de Beauchamp</t>
  </si>
  <si>
    <t>Maurice de Montagu (D. Ulster)</t>
  </si>
  <si>
    <t>Euna a Scoine</t>
  </si>
  <si>
    <t>Maurice de Beaumont</t>
  </si>
  <si>
    <t>Guy de Beaumont</t>
  </si>
  <si>
    <t>Phillip de Vere</t>
  </si>
  <si>
    <t>Edgar Dunkeld</t>
  </si>
  <si>
    <t>Magnus Boeselager</t>
  </si>
  <si>
    <t>Alan Belles-mains</t>
  </si>
  <si>
    <t>Dat de Got</t>
  </si>
  <si>
    <t>Beatritz de Got</t>
  </si>
  <si>
    <t>Magnus Dunkeld (D. Connacht)</t>
  </si>
  <si>
    <t>Godfrey de Bohun</t>
  </si>
  <si>
    <t>Guy de Bohun</t>
  </si>
  <si>
    <t>Nicholas of Norham (Kent)</t>
  </si>
  <si>
    <t>Mark the Fowler</t>
  </si>
  <si>
    <t>Emporer of Brittany, K. of England, Scotland, Portugal and Ireleand. Broke the Scottish Dukes</t>
  </si>
  <si>
    <t>k_papal_state</t>
  </si>
  <si>
    <t xml:space="preserve">  	 255 249 198 </t>
  </si>
  <si>
    <t xml:space="preserve">  		 245 100 20 </t>
  </si>
  <si>
    <t xml:space="preserve">  		 144 80 60 </t>
  </si>
  <si>
    <t xml:space="preserve">  		 145 130 40 </t>
  </si>
  <si>
    <t xml:space="preserve">  		 91 91 102 </t>
  </si>
  <si>
    <t xml:space="preserve">  		 160 160 160 </t>
  </si>
  <si>
    <t xml:space="preserve"> 176 110 32 </t>
  </si>
  <si>
    <t xml:space="preserve">  		 165 11 111 </t>
  </si>
  <si>
    <t xml:space="preserve">  		 177 60 100 </t>
  </si>
  <si>
    <t xml:space="preserve">  		 140 41 171 </t>
  </si>
  <si>
    <t xml:space="preserve">  		 113 88 101 </t>
  </si>
  <si>
    <t xml:space="preserve">  		 220 132 40 </t>
  </si>
  <si>
    <t xml:space="preserve">  		 113 98 61 </t>
  </si>
  <si>
    <t xml:space="preserve">  		 122 46 58 </t>
  </si>
  <si>
    <t xml:space="preserve">  		 175 244 86 </t>
  </si>
  <si>
    <t xml:space="preserve">  		 55 112 170 </t>
  </si>
  <si>
    <t xml:space="preserve">  		 247 77 54 </t>
  </si>
  <si>
    <t xml:space="preserve">  		 170 170 210 </t>
  </si>
  <si>
    <t xml:space="preserve">  		 140 65 65 </t>
  </si>
  <si>
    <t xml:space="preserve">  	 150 23 23 </t>
  </si>
  <si>
    <t xml:space="preserve">  	 75 125 6 </t>
  </si>
  <si>
    <t xml:space="preserve">  		 87 144 50 </t>
  </si>
  <si>
    <t xml:space="preserve">  		 147 164 104 </t>
  </si>
  <si>
    <t xml:space="preserve">  		 180 150 55 </t>
  </si>
  <si>
    <t xml:space="preserve">  		 204 188 127 </t>
  </si>
  <si>
    <t xml:space="preserve">  	 231 192 88 </t>
  </si>
  <si>
    <t xml:space="preserve">  	 188 91 154 </t>
  </si>
  <si>
    <t xml:space="preserve">  	 155 110 48 </t>
  </si>
  <si>
    <t xml:space="preserve">  	 204 150 21 </t>
  </si>
  <si>
    <t xml:space="preserve">  		 151 224 24 </t>
  </si>
  <si>
    <t xml:space="preserve">   		 39 138 51 </t>
  </si>
  <si>
    <t xml:space="preserve">  		 55 128 67 </t>
  </si>
  <si>
    <t xml:space="preserve">  	 205 145 145 </t>
  </si>
  <si>
    <t xml:space="preserve">  	 187 70 70 </t>
  </si>
  <si>
    <t xml:space="preserve">  	 244 227 160 </t>
  </si>
  <si>
    <t xml:space="preserve">  		 15 27 187 </t>
  </si>
  <si>
    <t xml:space="preserve">  		 54 50 226 </t>
  </si>
  <si>
    <t xml:space="preserve">  		 153 54 110 </t>
  </si>
  <si>
    <t xml:space="preserve">  		 134 0 37 </t>
  </si>
  <si>
    <t xml:space="preserve">   		 243 209 23 </t>
  </si>
  <si>
    <t xml:space="preserve">  		 166 98 22 </t>
  </si>
  <si>
    <t xml:space="preserve">  		 150 120 5 </t>
  </si>
  <si>
    <t xml:space="preserve">  		 233 158 51 </t>
  </si>
  <si>
    <t xml:space="preserve">  		 255 224 94 </t>
  </si>
  <si>
    <t xml:space="preserve">  		 182 88 5 </t>
  </si>
  <si>
    <t xml:space="preserve">  		 31 138 40 </t>
  </si>
  <si>
    <t xml:space="preserve">  		 32 150 85 </t>
  </si>
  <si>
    <t xml:space="preserve">  		 10 255 80 </t>
  </si>
  <si>
    <t xml:space="preserve">  		 180 180 180 </t>
  </si>
  <si>
    <t xml:space="preserve">  		 145 130 88 </t>
  </si>
  <si>
    <t xml:space="preserve">  		 58 188 41 </t>
  </si>
  <si>
    <t xml:space="preserve">  		 21 255 3 </t>
  </si>
  <si>
    <t xml:space="preserve">  	 201 143 68 </t>
  </si>
  <si>
    <t xml:space="preserve">  		 202 26 26 </t>
  </si>
  <si>
    <t xml:space="preserve">  		 135 25 3 </t>
  </si>
  <si>
    <t xml:space="preserve">  		 20 80 162 </t>
  </si>
  <si>
    <t xml:space="preserve">  		 6 127 2 </t>
  </si>
  <si>
    <t xml:space="preserve">  	 158 188 61 </t>
  </si>
  <si>
    <t>k_almohad</t>
  </si>
  <si>
    <t xml:space="preserve">  	0 105 56 </t>
  </si>
  <si>
    <t>k_al-murabitids</t>
  </si>
  <si>
    <t xml:space="preserve">  	10 105 56 </t>
  </si>
  <si>
    <t>k_aydin</t>
  </si>
  <si>
    <t xml:space="preserve">  	238 43 172 </t>
  </si>
  <si>
    <t>k_cyprus</t>
  </si>
  <si>
    <t xml:space="preserve">  	85 138 236 </t>
  </si>
  <si>
    <t>k_beni_helal</t>
  </si>
  <si>
    <t xml:space="preserve">  	128 163 56 </t>
  </si>
  <si>
    <t>k_candar</t>
  </si>
  <si>
    <t xml:space="preserve">  	238 79 182 </t>
  </si>
  <si>
    <t>k_khazaria</t>
  </si>
  <si>
    <t xml:space="preserve">  	 250 184 31 </t>
  </si>
  <si>
    <t>k_eretnid</t>
  </si>
  <si>
    <t xml:space="preserve">  	253 182 182 </t>
  </si>
  <si>
    <t>k_germiyan</t>
  </si>
  <si>
    <t xml:space="preserve">  	255 180 180 </t>
  </si>
  <si>
    <t>k_hammadid</t>
  </si>
  <si>
    <t xml:space="preserve">  	149 180 17 </t>
  </si>
  <si>
    <t>k_kafsid</t>
  </si>
  <si>
    <t xml:space="preserve">  	109 130 20 </t>
  </si>
  <si>
    <t>k_karaman</t>
  </si>
  <si>
    <t xml:space="preserve">  	120 41 92 </t>
  </si>
  <si>
    <t>k_marinid</t>
  </si>
  <si>
    <t xml:space="preserve">  	46 255 5 </t>
  </si>
  <si>
    <t>k_mentese</t>
  </si>
  <si>
    <t xml:space="preserve">  	60 130 20 </t>
  </si>
  <si>
    <t>k_naples</t>
  </si>
  <si>
    <t xml:space="preserve">  	218 217 242 </t>
  </si>
  <si>
    <t>k_bosnia</t>
  </si>
  <si>
    <t xml:space="preserve">  	16 125 74 </t>
  </si>
  <si>
    <t>k_nubia</t>
  </si>
  <si>
    <t xml:space="preserve">  	161 172 86 </t>
  </si>
  <si>
    <t>k_ottoman</t>
  </si>
  <si>
    <t xml:space="preserve">  	247 145 30 </t>
  </si>
  <si>
    <t>k_rum</t>
  </si>
  <si>
    <t xml:space="preserve">  	144 182 161 </t>
  </si>
  <si>
    <t>k_saruhan</t>
  </si>
  <si>
    <t xml:space="preserve">  	144 171 225 </t>
  </si>
  <si>
    <t>k_tekke</t>
  </si>
  <si>
    <t xml:space="preserve">  	 244 153 189 </t>
  </si>
  <si>
    <t>k_trebizond</t>
  </si>
  <si>
    <t xml:space="preserve">  	 100 151 33 </t>
  </si>
  <si>
    <t>k_trinacria</t>
  </si>
  <si>
    <t xml:space="preserve">  	 249 232 247 </t>
  </si>
  <si>
    <t>k_venice</t>
  </si>
  <si>
    <t xml:space="preserve">  	54  167  156 </t>
  </si>
  <si>
    <t>k_zenata</t>
  </si>
  <si>
    <t xml:space="preserve">  	0 71 189 </t>
  </si>
  <si>
    <t>k_zirid</t>
  </si>
  <si>
    <t xml:space="preserve">  	90 195 49 </t>
  </si>
  <si>
    <t>k_ziyanids</t>
  </si>
  <si>
    <t xml:space="preserve">  	5 76 194 </t>
  </si>
  <si>
    <t>Empires</t>
  </si>
  <si>
    <t>RGB</t>
  </si>
  <si>
    <t xml:space="preserve">  	120 180 20 </t>
  </si>
  <si>
    <t xml:space="preserve">  	120 20 20 </t>
  </si>
  <si>
    <t>HRE</t>
  </si>
  <si>
    <t xml:space="preserve">  	 155 155 155 </t>
  </si>
  <si>
    <t>Roman Empire</t>
  </si>
  <si>
    <t xml:space="preserve">  	 167 10 100 </t>
  </si>
  <si>
    <t xml:space="preserve">  	 163 10 145 </t>
  </si>
  <si>
    <t>Scandinavia</t>
  </si>
  <si>
    <t xml:space="preserve">  	 62 122 189 </t>
  </si>
  <si>
    <t>Russia</t>
  </si>
  <si>
    <t xml:space="preserve">  	 147 164 104 </t>
  </si>
  <si>
    <t xml:space="preserve">  	 131 204 20 </t>
  </si>
  <si>
    <t xml:space="preserve">  	 11 22 170 </t>
  </si>
  <si>
    <t>Spain</t>
  </si>
  <si>
    <t xml:space="preserve">  	 233 200 20 </t>
  </si>
  <si>
    <t xml:space="preserve">  	 32 150 85 </t>
  </si>
  <si>
    <t>Britannia</t>
  </si>
  <si>
    <t xml:space="preserve">  	 172 22 22 </t>
  </si>
  <si>
    <t>Latin Empire</t>
  </si>
  <si>
    <t xml:space="preserve">  	150 105 56 </t>
  </si>
  <si>
    <t>Kingdoms</t>
  </si>
  <si>
    <t>255 255 20</t>
  </si>
  <si>
    <t>Text</t>
  </si>
  <si>
    <t>Background</t>
  </si>
  <si>
    <t>255 255 255</t>
  </si>
  <si>
    <t>White</t>
  </si>
  <si>
    <t>Black</t>
  </si>
  <si>
    <t>200 80 10</t>
  </si>
  <si>
    <t>220 220 0</t>
  </si>
  <si>
    <t>230 0 0</t>
  </si>
  <si>
    <t>Spanish Galacia</t>
  </si>
  <si>
    <t>Yellow</t>
  </si>
  <si>
    <t>220 220 220</t>
  </si>
  <si>
    <t>136 157 33</t>
  </si>
  <si>
    <t>white</t>
  </si>
  <si>
    <t>Francia</t>
  </si>
  <si>
    <t>220 220 20</t>
  </si>
  <si>
    <t>255 255 23</t>
  </si>
  <si>
    <t>200 0 0</t>
  </si>
  <si>
    <t>Georiga</t>
  </si>
  <si>
    <t>king</t>
  </si>
  <si>
    <t>243 180 17</t>
  </si>
  <si>
    <t>Other Sovereign Rulers</t>
  </si>
  <si>
    <t>Unknown/Not Established</t>
  </si>
  <si>
    <t>Emporer Gilbert</t>
  </si>
  <si>
    <t>Emporer Gilbert I</t>
  </si>
  <si>
    <t>Prince Laurence</t>
  </si>
  <si>
    <t>Independent Duchy #1</t>
  </si>
  <si>
    <t>Independent Duchy #2</t>
  </si>
  <si>
    <t>Il Khanate Empire</t>
  </si>
  <si>
    <t>Timurids Empire</t>
  </si>
  <si>
    <t>Byzantine Empire</t>
  </si>
  <si>
    <t>Persian Empire</t>
  </si>
  <si>
    <t>Arabian Empire</t>
  </si>
  <si>
    <t>1427 Emporer Mark dies at age 60. He is succeded by his son Gilbert no one ikes Gilbert but there is no rebellion</t>
  </si>
  <si>
    <t>1429 because he assassinated a cousing Gilbert is forced by the nobles to lower crown authority in England and the Empire but not S., I. and P.</t>
  </si>
  <si>
    <t>1429, Oct Emporer Gilberts Army won a victory against great odds for his ally King Sigtryg III of Polands claim on Denmark  in Borgholm</t>
  </si>
  <si>
    <t>Lewis Gillespie (D. Albany)</t>
  </si>
  <si>
    <t>Morag Dunkeld</t>
  </si>
  <si>
    <t>Gilbert of Forges</t>
  </si>
  <si>
    <t>Guy of Nantes</t>
  </si>
  <si>
    <t>Geoffrey de Beauchamp</t>
  </si>
  <si>
    <t>Robert Becket</t>
  </si>
  <si>
    <t>Godfrey of Silves (D. Poitou)</t>
  </si>
  <si>
    <t>Miquel de Got</t>
  </si>
  <si>
    <t>Blasco de Norena</t>
  </si>
  <si>
    <t>Lionel de Beaumont</t>
  </si>
  <si>
    <t>Martin de Mandeville</t>
  </si>
  <si>
    <t>Cecilia de Normandie</t>
  </si>
  <si>
    <t>Launence Dunkeld</t>
  </si>
  <si>
    <t>Iain Mac Gillebrath</t>
  </si>
  <si>
    <t>Alvaro of Sarum (Deheubarth)</t>
  </si>
  <si>
    <t>Prince George</t>
  </si>
  <si>
    <t>1444 Gilbert becomes the Great</t>
  </si>
  <si>
    <t>William Roger</t>
  </si>
  <si>
    <t>Prince Nicholas -&gt; Mongolia</t>
  </si>
  <si>
    <t>Prince Mark -&gt; sicily</t>
  </si>
  <si>
    <t>Fighting</t>
  </si>
  <si>
    <t>Jocelyn of Bramber</t>
  </si>
  <si>
    <t>Edward Seisyll</t>
  </si>
  <si>
    <t>George III de Beaumont</t>
  </si>
  <si>
    <t>Arthur de Normadie (D. somerset)</t>
  </si>
  <si>
    <t>Arnold de Normandie (Dorset)</t>
  </si>
  <si>
    <t>Isabella of Northall (D. Norfolk)</t>
  </si>
  <si>
    <t>Blanche of Sarum (D. Gwynedd)</t>
  </si>
  <si>
    <t>Ela of Ilchester(D. Hereford)</t>
  </si>
  <si>
    <t>Randolph de Normandie (Oxford)</t>
  </si>
  <si>
    <t>Jordan Seisyll (D. Brittany)</t>
  </si>
  <si>
    <t>37 years</t>
  </si>
  <si>
    <t>1 month</t>
  </si>
  <si>
    <t>51 years</t>
  </si>
  <si>
    <t>13 years</t>
  </si>
  <si>
    <t>5 years</t>
  </si>
  <si>
    <t>1 year</t>
  </si>
  <si>
    <t>19 years</t>
  </si>
  <si>
    <t>8 year</t>
  </si>
  <si>
    <t>77 years</t>
  </si>
  <si>
    <t>16 years</t>
  </si>
  <si>
    <t>23 years</t>
  </si>
  <si>
    <t>39 years</t>
  </si>
  <si>
    <t>43 years</t>
  </si>
  <si>
    <t>Duke Robert III of Normandy</t>
  </si>
  <si>
    <t xml:space="preserve">Henry </t>
  </si>
  <si>
    <t>Richard Sewal II the Wise</t>
  </si>
  <si>
    <t>29 years</t>
  </si>
  <si>
    <t>26 years</t>
  </si>
  <si>
    <t>Kings of England</t>
  </si>
  <si>
    <t>Dukes of Normandy</t>
  </si>
  <si>
    <t>Emporers of Brittany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</si>
</sst>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FF14"/>
      <name val="Calibri"/>
      <family val="2"/>
      <scheme val="minor"/>
    </font>
    <font>
      <b/>
      <sz val="11"/>
      <color rgb="FFFFFF14"/>
      <name val="Calibri"/>
      <family val="2"/>
      <scheme val="minor"/>
    </font>
    <font>
      <b/>
      <sz val="11"/>
      <color rgb="FFDCDC00"/>
      <name val="Calibri"/>
      <family val="2"/>
      <scheme val="minor"/>
    </font>
    <font>
      <b/>
      <sz val="11"/>
      <color rgb="FFC8500A"/>
      <name val="Calibri"/>
      <family val="2"/>
      <scheme val="minor"/>
    </font>
    <font>
      <b/>
      <sz val="11"/>
      <color rgb="FFE600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889D17"/>
      <name val="Calibri"/>
      <family val="2"/>
      <scheme val="minor"/>
    </font>
    <font>
      <sz val="11"/>
      <color rgb="FFDCDCDC"/>
      <name val="Calibri"/>
      <family val="2"/>
      <scheme val="minor"/>
    </font>
    <font>
      <b/>
      <sz val="11"/>
      <color rgb="FFDCDC14"/>
      <name val="Calibri"/>
      <family val="2"/>
      <scheme val="minor"/>
    </font>
    <font>
      <b/>
      <sz val="12"/>
      <color rgb="FFDCDC14"/>
      <name val="Calibri"/>
      <family val="2"/>
      <scheme val="minor"/>
    </font>
    <font>
      <b/>
      <sz val="11"/>
      <color rgb="FFFFFF17"/>
      <name val="Calibri"/>
      <family val="2"/>
      <scheme val="minor"/>
    </font>
    <font>
      <b/>
      <sz val="11"/>
      <color rgb="FFC80000"/>
      <name val="Calibri"/>
      <family val="2"/>
      <scheme val="minor"/>
    </font>
  </fonts>
  <fills count="15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gray0625">
        <bgColor rgb="FFFFFF00"/>
      </patternFill>
    </fill>
    <fill>
      <patternFill patternType="gray0625">
        <bgColor rgb="FF00B050"/>
      </patternFill>
    </fill>
    <fill>
      <patternFill patternType="gray0625">
        <bgColor rgb="FF00B0F0"/>
      </patternFill>
    </fill>
    <fill>
      <patternFill patternType="gray0625">
        <bgColor rgb="FF0070C0"/>
      </patternFill>
    </fill>
    <fill>
      <patternFill patternType="gray0625">
        <bgColor rgb="FF7030A0"/>
      </patternFill>
    </fill>
    <fill>
      <patternFill patternType="gray0625">
        <bgColor rgb="FFFF0000"/>
      </patternFill>
    </fill>
    <fill>
      <patternFill patternType="gray0625">
        <bgColor rgb="FFFFC000"/>
      </patternFill>
    </fill>
    <fill>
      <patternFill patternType="lightDown">
        <bgColor rgb="FFFFC000"/>
      </patternFill>
    </fill>
    <fill>
      <patternFill patternType="lightDown">
        <bgColor rgb="FFFF0000"/>
      </patternFill>
    </fill>
    <fill>
      <patternFill patternType="lightUp">
        <bgColor rgb="FFFFC000"/>
      </patternFill>
    </fill>
    <fill>
      <patternFill patternType="lightHorizontal">
        <bgColor rgb="FFFFC000"/>
      </patternFill>
    </fill>
    <fill>
      <patternFill patternType="gray0625">
        <bgColor theme="9" tint="-0.24994659260841701"/>
      </patternFill>
    </fill>
    <fill>
      <patternFill patternType="lightDown">
        <bgColor theme="9" tint="-0.24994659260841701"/>
      </patternFill>
    </fill>
    <fill>
      <patternFill patternType="lightUp">
        <bgColor theme="9" tint="-0.24994659260841701"/>
      </patternFill>
    </fill>
    <fill>
      <patternFill patternType="lightHorizontal">
        <bgColor theme="9" tint="-0.24994659260841701"/>
      </patternFill>
    </fill>
    <fill>
      <patternFill patternType="lightVertical">
        <bgColor theme="9" tint="-0.24994659260841701"/>
      </patternFill>
    </fill>
    <fill>
      <patternFill patternType="lightDown">
        <bgColor rgb="FF92D050"/>
      </patternFill>
    </fill>
    <fill>
      <patternFill patternType="lightDown">
        <bgColor rgb="FF00B050"/>
      </patternFill>
    </fill>
    <fill>
      <patternFill patternType="lightDown">
        <bgColor rgb="FF00B0F0"/>
      </patternFill>
    </fill>
    <fill>
      <patternFill patternType="lightDown">
        <bgColor rgb="FF0070C0"/>
      </patternFill>
    </fill>
    <fill>
      <patternFill patternType="lightDown">
        <bgColor rgb="FF002060"/>
      </patternFill>
    </fill>
    <fill>
      <patternFill patternType="lightUp">
        <bgColor rgb="FFFFFF00"/>
      </patternFill>
    </fill>
    <fill>
      <patternFill patternType="lightUp">
        <bgColor rgb="FF92D050"/>
      </patternFill>
    </fill>
    <fill>
      <patternFill patternType="lightUp">
        <bgColor rgb="FF00B050"/>
      </patternFill>
    </fill>
    <fill>
      <patternFill patternType="lightUp">
        <bgColor rgb="FF00B0F0"/>
      </patternFill>
    </fill>
    <fill>
      <patternFill patternType="lightUp">
        <bgColor rgb="FF0070C0"/>
      </patternFill>
    </fill>
    <fill>
      <patternFill patternType="lightUp">
        <bgColor rgb="FF7030A0"/>
      </patternFill>
    </fill>
    <fill>
      <patternFill patternType="gray0625">
        <bgColor theme="9"/>
      </patternFill>
    </fill>
    <fill>
      <patternFill patternType="gray0625">
        <bgColor theme="8"/>
      </patternFill>
    </fill>
    <fill>
      <patternFill patternType="gray0625">
        <bgColor theme="7"/>
      </patternFill>
    </fill>
    <fill>
      <patternFill patternType="gray0625">
        <bgColor theme="6"/>
      </patternFill>
    </fill>
    <fill>
      <patternFill patternType="gray0625">
        <bgColor theme="5"/>
      </patternFill>
    </fill>
    <fill>
      <patternFill patternType="gray0625">
        <bgColor theme="4"/>
      </patternFill>
    </fill>
    <fill>
      <patternFill patternType="gray0625">
        <bgColor theme="3"/>
      </patternFill>
    </fill>
    <fill>
      <patternFill patternType="lightDown">
        <bgColor rgb="FFFFFF00"/>
      </patternFill>
    </fill>
    <fill>
      <patternFill patternType="lightDown">
        <bgColor theme="9"/>
      </patternFill>
    </fill>
    <fill>
      <patternFill patternType="lightDown">
        <bgColor theme="8"/>
      </patternFill>
    </fill>
    <fill>
      <patternFill patternType="lightDown">
        <bgColor theme="7"/>
      </patternFill>
    </fill>
    <fill>
      <patternFill patternType="lightDown">
        <bgColor theme="6"/>
      </patternFill>
    </fill>
    <fill>
      <patternFill patternType="lightDown">
        <bgColor theme="5"/>
      </patternFill>
    </fill>
    <fill>
      <patternFill patternType="lightDown">
        <bgColor theme="4"/>
      </patternFill>
    </fill>
    <fill>
      <patternFill patternType="lightDown">
        <bgColor theme="3"/>
      </patternFill>
    </fill>
    <fill>
      <patternFill patternType="lightUp">
        <bgColor theme="9"/>
      </patternFill>
    </fill>
    <fill>
      <patternFill patternType="lightUp">
        <bgColor theme="8"/>
      </patternFill>
    </fill>
    <fill>
      <patternFill patternType="lightUp">
        <bgColor theme="7"/>
      </patternFill>
    </fill>
    <fill>
      <patternFill patternType="lightUp">
        <bgColor theme="6"/>
      </patternFill>
    </fill>
    <fill>
      <patternFill patternType="lightUp">
        <bgColor theme="5"/>
      </patternFill>
    </fill>
    <fill>
      <patternFill patternType="lightUp">
        <bgColor theme="4"/>
      </patternFill>
    </fill>
    <fill>
      <patternFill patternType="lightUp">
        <bgColor theme="3"/>
      </patternFill>
    </fill>
    <fill>
      <patternFill patternType="solid">
        <fgColor theme="1"/>
        <bgColor indexed="64"/>
      </patternFill>
    </fill>
    <fill>
      <patternFill patternType="gray0625">
        <fgColor theme="0"/>
        <bgColor theme="1"/>
      </patternFill>
    </fill>
    <fill>
      <patternFill patternType="lightDown">
        <fgColor theme="0"/>
        <bgColor theme="1"/>
      </patternFill>
    </fill>
    <fill>
      <patternFill patternType="gray0625">
        <fgColor theme="0"/>
        <bgColor rgb="FF002060"/>
      </patternFill>
    </fill>
    <fill>
      <patternFill patternType="gray0625">
        <fgColor theme="0"/>
        <bgColor rgb="FF92D050"/>
      </patternFill>
    </fill>
    <fill>
      <patternFill patternType="lightDown">
        <fgColor auto="1"/>
        <bgColor rgb="FF7030A0"/>
      </patternFill>
    </fill>
    <fill>
      <patternFill patternType="lightUp">
        <fgColor theme="0"/>
        <bgColor rgb="FF002060"/>
      </patternFill>
    </fill>
    <fill>
      <patternFill patternType="solid">
        <fgColor theme="0"/>
        <bgColor indexed="64"/>
      </patternFill>
    </fill>
    <fill>
      <patternFill patternType="lightVertical">
        <bgColor rgb="FFFFFF00"/>
      </patternFill>
    </fill>
    <fill>
      <patternFill patternType="lightVertical">
        <bgColor rgb="FF92D050"/>
      </patternFill>
    </fill>
    <fill>
      <patternFill patternType="lightVertical">
        <bgColor rgb="FF00B050"/>
      </patternFill>
    </fill>
    <fill>
      <patternFill patternType="lightVertical">
        <bgColor rgb="FF00B0F0"/>
      </patternFill>
    </fill>
    <fill>
      <patternFill patternType="lightVertical">
        <bgColor rgb="FF0070C0"/>
      </patternFill>
    </fill>
    <fill>
      <patternFill patternType="lightVertical">
        <bgColor rgb="FF002060"/>
      </patternFill>
    </fill>
    <fill>
      <patternFill patternType="lightVertical">
        <bgColor rgb="FF7030A0"/>
      </patternFill>
    </fill>
    <fill>
      <patternFill patternType="lightVertical">
        <bgColor theme="9"/>
      </patternFill>
    </fill>
    <fill>
      <patternFill patternType="lightVertical">
        <bgColor theme="8"/>
      </patternFill>
    </fill>
    <fill>
      <patternFill patternType="lightVertical">
        <bgColor theme="7"/>
      </patternFill>
    </fill>
    <fill>
      <patternFill patternType="lightVertical">
        <bgColor theme="6"/>
      </patternFill>
    </fill>
    <fill>
      <patternFill patternType="lightVertical">
        <bgColor theme="5"/>
      </patternFill>
    </fill>
    <fill>
      <patternFill patternType="lightVertical">
        <bgColor theme="4"/>
      </patternFill>
    </fill>
    <fill>
      <patternFill patternType="lightVertical">
        <bgColor theme="3"/>
      </patternFill>
    </fill>
    <fill>
      <patternFill patternType="solid">
        <fgColor rgb="FF78B414"/>
        <bgColor indexed="64"/>
      </patternFill>
    </fill>
    <fill>
      <patternFill patternType="solid">
        <fgColor rgb="FF781414"/>
        <bgColor indexed="64"/>
      </patternFill>
    </fill>
    <fill>
      <patternFill patternType="solid">
        <fgColor rgb="FF9B9B9B"/>
        <bgColor indexed="64"/>
      </patternFill>
    </fill>
    <fill>
      <patternFill patternType="solid">
        <fgColor rgb="FFA70A64"/>
        <bgColor indexed="64"/>
      </patternFill>
    </fill>
    <fill>
      <patternFill patternType="solid">
        <fgColor rgb="FFA30A91"/>
        <bgColor indexed="64"/>
      </patternFill>
    </fill>
    <fill>
      <patternFill patternType="solid">
        <fgColor rgb="FF3E7ABD"/>
        <bgColor indexed="64"/>
      </patternFill>
    </fill>
    <fill>
      <patternFill patternType="solid">
        <fgColor rgb="FF93A468"/>
        <bgColor indexed="64"/>
      </patternFill>
    </fill>
    <fill>
      <patternFill patternType="solid">
        <fgColor rgb="FF83CC14"/>
        <bgColor indexed="64"/>
      </patternFill>
    </fill>
    <fill>
      <patternFill patternType="solid">
        <fgColor rgb="FF0B16AA"/>
        <bgColor indexed="64"/>
      </patternFill>
    </fill>
    <fill>
      <patternFill patternType="solid">
        <fgColor rgb="FFE9C814"/>
        <bgColor indexed="64"/>
      </patternFill>
    </fill>
    <fill>
      <patternFill patternType="solid">
        <fgColor rgb="FF209655"/>
        <bgColor indexed="64"/>
      </patternFill>
    </fill>
    <fill>
      <patternFill patternType="solid">
        <fgColor rgb="FFAC1616"/>
        <bgColor indexed="64"/>
      </patternFill>
    </fill>
    <fill>
      <patternFill patternType="solid">
        <fgColor rgb="FF966938"/>
        <bgColor indexed="64"/>
      </patternFill>
    </fill>
    <fill>
      <patternFill patternType="solid">
        <fgColor rgb="FFCA1A1A"/>
        <bgColor indexed="64"/>
      </patternFill>
    </fill>
    <fill>
      <patternFill patternType="solid">
        <fgColor rgb="FF871903"/>
        <bgColor indexed="64"/>
      </patternFill>
    </fill>
    <fill>
      <patternFill patternType="solid">
        <fgColor rgb="FF1450A2"/>
        <bgColor indexed="64"/>
      </patternFill>
    </fill>
    <fill>
      <patternFill patternType="solid">
        <fgColor rgb="FF067F02"/>
        <bgColor indexed="64"/>
      </patternFill>
    </fill>
    <fill>
      <patternFill patternType="solid">
        <fgColor rgb="FF0F1BBB"/>
        <bgColor indexed="64"/>
      </patternFill>
    </fill>
    <fill>
      <patternFill patternType="solid">
        <fgColor rgb="FF3632E2"/>
        <bgColor indexed="64"/>
      </patternFill>
    </fill>
    <fill>
      <patternFill patternType="solid">
        <fgColor rgb="FF99366E"/>
        <bgColor indexed="64"/>
      </patternFill>
    </fill>
    <fill>
      <patternFill patternType="solid">
        <fgColor rgb="FF860025"/>
        <bgColor indexed="64"/>
      </patternFill>
    </fill>
    <fill>
      <patternFill patternType="solid">
        <fgColor rgb="FFF3D117"/>
        <bgColor indexed="64"/>
      </patternFill>
    </fill>
    <fill>
      <patternFill patternType="solid">
        <fgColor rgb="FFA66216"/>
        <bgColor indexed="64"/>
      </patternFill>
    </fill>
    <fill>
      <patternFill patternType="solid">
        <fgColor rgb="FF967805"/>
        <bgColor indexed="64"/>
      </patternFill>
    </fill>
    <fill>
      <patternFill patternType="solid">
        <fgColor rgb="FFE99E33"/>
        <bgColor indexed="64"/>
      </patternFill>
    </fill>
    <fill>
      <patternFill patternType="solid">
        <fgColor rgb="FFFFE05E"/>
        <bgColor indexed="64"/>
      </patternFill>
    </fill>
    <fill>
      <patternFill patternType="solid">
        <fgColor rgb="FFB65805"/>
        <bgColor indexed="64"/>
      </patternFill>
    </fill>
    <fill>
      <patternFill patternType="solid">
        <fgColor rgb="FF1F8A28"/>
        <bgColor indexed="64"/>
      </patternFill>
    </fill>
    <fill>
      <patternFill patternType="solid">
        <fgColor rgb="FF3770AA"/>
        <bgColor indexed="64"/>
      </patternFill>
    </fill>
    <fill>
      <patternFill patternType="solid">
        <fgColor rgb="FFF74D36"/>
        <bgColor indexed="64"/>
      </patternFill>
    </fill>
    <fill>
      <patternFill patternType="solid">
        <fgColor rgb="FFAAAAD2"/>
        <bgColor indexed="64"/>
      </patternFill>
    </fill>
    <fill>
      <patternFill patternType="solid">
        <fgColor rgb="FF8C4141"/>
        <bgColor indexed="64"/>
      </patternFill>
    </fill>
    <fill>
      <patternFill patternType="solid">
        <fgColor rgb="FF579032"/>
        <bgColor indexed="64"/>
      </patternFill>
    </fill>
    <fill>
      <patternFill patternType="solid">
        <fgColor rgb="FFB49637"/>
        <bgColor indexed="64"/>
      </patternFill>
    </fill>
    <fill>
      <patternFill patternType="solid">
        <fgColor rgb="FFCCBC7F"/>
        <bgColor indexed="64"/>
      </patternFill>
    </fill>
    <fill>
      <patternFill patternType="solid">
        <fgColor rgb="FF5B5B66"/>
        <bgColor indexed="64"/>
      </patternFill>
    </fill>
    <fill>
      <patternFill patternType="solid">
        <fgColor rgb="FFB06E20"/>
        <bgColor indexed="64"/>
      </patternFill>
    </fill>
    <fill>
      <patternFill patternType="solid">
        <fgColor rgb="FFF56414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90503C"/>
        <bgColor indexed="64"/>
      </patternFill>
    </fill>
    <fill>
      <patternFill patternType="solid">
        <fgColor rgb="FF918228"/>
        <bgColor indexed="64"/>
      </patternFill>
    </fill>
    <fill>
      <patternFill patternType="solid">
        <fgColor rgb="FFA50B6F"/>
        <bgColor indexed="64"/>
      </patternFill>
    </fill>
    <fill>
      <patternFill patternType="solid">
        <fgColor rgb="FFB13C64"/>
        <bgColor indexed="64"/>
      </patternFill>
    </fill>
    <fill>
      <patternFill patternType="solid">
        <fgColor rgb="FF8C29AB"/>
        <bgColor indexed="64"/>
      </patternFill>
    </fill>
    <fill>
      <patternFill patternType="solid">
        <fgColor rgb="FF715865"/>
        <bgColor indexed="64"/>
      </patternFill>
    </fill>
    <fill>
      <patternFill patternType="solid">
        <fgColor rgb="FFDC8428"/>
        <bgColor indexed="64"/>
      </patternFill>
    </fill>
    <fill>
      <patternFill patternType="solid">
        <fgColor rgb="FF71623D"/>
        <bgColor indexed="64"/>
      </patternFill>
    </fill>
    <fill>
      <patternFill patternType="solid">
        <fgColor rgb="FF7A2E3A"/>
        <bgColor indexed="64"/>
      </patternFill>
    </fill>
    <fill>
      <patternFill patternType="solid">
        <fgColor rgb="FFAFF456"/>
        <bgColor indexed="64"/>
      </patternFill>
    </fill>
    <fill>
      <patternFill patternType="solid">
        <fgColor rgb="FFC98F44"/>
        <bgColor indexed="64"/>
      </patternFill>
    </fill>
    <fill>
      <patternFill patternType="solid">
        <fgColor rgb="FF15FF03"/>
        <bgColor indexed="64"/>
      </patternFill>
    </fill>
    <fill>
      <patternFill patternType="solid">
        <fgColor rgb="FF0AFF50"/>
        <bgColor indexed="64"/>
      </patternFill>
    </fill>
    <fill>
      <patternFill patternType="solid">
        <fgColor rgb="FFB4B4B4"/>
        <bgColor indexed="64"/>
      </patternFill>
    </fill>
    <fill>
      <patternFill patternType="solid">
        <fgColor rgb="FF3ABC29"/>
        <bgColor indexed="64"/>
      </patternFill>
    </fill>
    <fill>
      <patternFill patternType="solid">
        <fgColor rgb="FF918258"/>
        <bgColor indexed="64"/>
      </patternFill>
    </fill>
    <fill>
      <patternFill patternType="solid">
        <fgColor rgb="FF278A33"/>
        <bgColor indexed="64"/>
      </patternFill>
    </fill>
    <fill>
      <patternFill patternType="solid">
        <fgColor rgb="FF378043"/>
        <bgColor indexed="64"/>
      </patternFill>
    </fill>
    <fill>
      <patternFill patternType="solid">
        <fgColor rgb="FF9B6E30"/>
        <bgColor indexed="64"/>
      </patternFill>
    </fill>
    <fill>
      <patternFill patternType="solid">
        <fgColor rgb="FFE7C058"/>
        <bgColor indexed="64"/>
      </patternFill>
    </fill>
    <fill>
      <patternFill patternType="solid">
        <fgColor rgb="FFCD9191"/>
        <bgColor indexed="64"/>
      </patternFill>
    </fill>
    <fill>
      <patternFill patternType="solid">
        <fgColor rgb="FFBB4646"/>
        <bgColor indexed="64"/>
      </patternFill>
    </fill>
    <fill>
      <patternFill patternType="solid">
        <fgColor rgb="FFF4E3A0"/>
        <bgColor indexed="64"/>
      </patternFill>
    </fill>
    <fill>
      <patternFill patternType="solid">
        <fgColor rgb="FFCC9615"/>
        <bgColor indexed="64"/>
      </patternFill>
    </fill>
    <fill>
      <patternFill patternType="solid">
        <fgColor rgb="FF4B7D06"/>
        <bgColor indexed="64"/>
      </patternFill>
    </fill>
    <fill>
      <patternFill patternType="solid">
        <fgColor rgb="FF9EBC3D"/>
        <bgColor indexed="64"/>
      </patternFill>
    </fill>
    <fill>
      <patternFill patternType="solid">
        <fgColor rgb="FF961717"/>
        <bgColor indexed="64"/>
      </patternFill>
    </fill>
    <fill>
      <patternFill patternType="solid">
        <fgColor rgb="FF125B9A"/>
        <bgColor indexed="64"/>
      </patternFill>
    </fill>
    <fill>
      <patternFill patternType="lightHorizontal">
        <fgColor theme="0" tint="-0.34998626667073579"/>
        <bgColor rgb="FFFFFF00"/>
      </patternFill>
    </fill>
    <fill>
      <patternFill patternType="lightHorizontal">
        <fgColor theme="0" tint="-0.34998626667073579"/>
        <bgColor rgb="FF92D050"/>
      </patternFill>
    </fill>
    <fill>
      <patternFill patternType="lightHorizontal">
        <fgColor theme="0" tint="-0.34998626667073579"/>
        <bgColor rgb="FF00B050"/>
      </patternFill>
    </fill>
    <fill>
      <patternFill patternType="lightHorizontal">
        <fgColor theme="0" tint="-0.34998626667073579"/>
        <bgColor rgb="FF00B0F0"/>
      </patternFill>
    </fill>
    <fill>
      <patternFill patternType="lightHorizontal">
        <fgColor theme="0" tint="-0.34998626667073579"/>
        <bgColor rgb="FF0070C0"/>
      </patternFill>
    </fill>
    <fill>
      <patternFill patternType="lightHorizontal">
        <fgColor theme="0" tint="-0.34998626667073579"/>
        <bgColor rgb="FF002060"/>
      </patternFill>
    </fill>
    <fill>
      <patternFill patternType="lightHorizontal">
        <fgColor theme="0" tint="-0.34998626667073579"/>
        <bgColor rgb="FF7030A0"/>
      </patternFill>
    </fill>
    <fill>
      <patternFill patternType="lightHorizontal">
        <fgColor theme="0" tint="-0.34998626667073579"/>
        <bgColor theme="9"/>
      </patternFill>
    </fill>
    <fill>
      <patternFill patternType="lightHorizontal">
        <fgColor theme="0" tint="-0.34998626667073579"/>
        <bgColor theme="8"/>
      </patternFill>
    </fill>
    <fill>
      <patternFill patternType="lightHorizontal">
        <fgColor theme="0" tint="-0.34998626667073579"/>
        <bgColor theme="7"/>
      </patternFill>
    </fill>
    <fill>
      <patternFill patternType="lightHorizontal">
        <fgColor theme="0" tint="-0.34998626667073579"/>
        <bgColor theme="6"/>
      </patternFill>
    </fill>
    <fill>
      <patternFill patternType="lightHorizontal">
        <fgColor theme="0" tint="-0.34998626667073579"/>
        <bgColor theme="5"/>
      </patternFill>
    </fill>
    <fill>
      <patternFill patternType="lightHorizontal">
        <fgColor theme="0" tint="-0.34998626667073579"/>
        <bgColor theme="4"/>
      </patternFill>
    </fill>
    <fill>
      <patternFill patternType="lightHorizontal">
        <fgColor theme="0" tint="-0.34998626667073579"/>
        <bgColor theme="3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n">
        <color indexed="64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/>
      <bottom/>
      <diagonal/>
    </border>
    <border>
      <left style="medium">
        <color indexed="64"/>
      </left>
      <right style="thick">
        <color auto="1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1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>
      <alignment vertical="center"/>
    </xf>
    <xf numFmtId="0" fontId="0" fillId="0" borderId="0" xfId="0" applyAlignment="1"/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1" fillId="0" borderId="0" xfId="0" applyFont="1" applyAlignment="1"/>
    <xf numFmtId="0" fontId="4" fillId="0" borderId="0" xfId="0" applyFont="1" applyAlignment="1"/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Fill="1" applyBorder="1" applyAlignment="1"/>
    <xf numFmtId="0" fontId="2" fillId="0" borderId="0" xfId="0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/>
    <xf numFmtId="0" fontId="0" fillId="0" borderId="1" xfId="0" applyBorder="1"/>
    <xf numFmtId="0" fontId="7" fillId="11" borderId="1" xfId="0" applyFont="1" applyFill="1" applyBorder="1" applyAlignment="1">
      <alignment horizontal="center"/>
    </xf>
    <xf numFmtId="0" fontId="7" fillId="1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10" borderId="1" xfId="0" applyFont="1" applyFill="1" applyBorder="1" applyAlignment="1">
      <alignment horizontal="center"/>
    </xf>
    <xf numFmtId="0" fontId="9" fillId="1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16" borderId="1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18" borderId="1" xfId="0" applyFont="1" applyFill="1" applyBorder="1" applyAlignment="1">
      <alignment horizontal="center"/>
    </xf>
    <xf numFmtId="0" fontId="8" fillId="19" borderId="1" xfId="0" applyFont="1" applyFill="1" applyBorder="1" applyAlignment="1">
      <alignment horizontal="center"/>
    </xf>
    <xf numFmtId="0" fontId="8" fillId="20" borderId="1" xfId="0" applyFont="1" applyFill="1" applyBorder="1" applyAlignment="1">
      <alignment horizontal="center"/>
    </xf>
    <xf numFmtId="0" fontId="6" fillId="0" borderId="0" xfId="0" applyFont="1"/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/>
    </xf>
    <xf numFmtId="0" fontId="8" fillId="21" borderId="1" xfId="0" applyFont="1" applyFill="1" applyBorder="1" applyAlignment="1">
      <alignment horizontal="center"/>
    </xf>
    <xf numFmtId="0" fontId="8" fillId="22" borderId="1" xfId="0" applyFont="1" applyFill="1" applyBorder="1" applyAlignment="1">
      <alignment horizontal="center"/>
    </xf>
    <xf numFmtId="0" fontId="8" fillId="23" borderId="1" xfId="0" applyFont="1" applyFill="1" applyBorder="1" applyAlignment="1">
      <alignment horizontal="center"/>
    </xf>
    <xf numFmtId="0" fontId="8" fillId="24" borderId="1" xfId="0" applyFont="1" applyFill="1" applyBorder="1" applyAlignment="1">
      <alignment horizontal="center"/>
    </xf>
    <xf numFmtId="0" fontId="9" fillId="25" borderId="1" xfId="0" applyFont="1" applyFill="1" applyBorder="1" applyAlignment="1">
      <alignment horizontal="center"/>
    </xf>
    <xf numFmtId="0" fontId="8" fillId="26" borderId="1" xfId="0" applyFont="1" applyFill="1" applyBorder="1" applyAlignment="1">
      <alignment horizontal="center"/>
    </xf>
    <xf numFmtId="0" fontId="8" fillId="27" borderId="1" xfId="0" applyFont="1" applyFill="1" applyBorder="1" applyAlignment="1">
      <alignment horizontal="center"/>
    </xf>
    <xf numFmtId="0" fontId="8" fillId="28" borderId="1" xfId="0" applyFont="1" applyFill="1" applyBorder="1" applyAlignment="1">
      <alignment horizontal="center"/>
    </xf>
    <xf numFmtId="0" fontId="8" fillId="29" borderId="1" xfId="0" applyFont="1" applyFill="1" applyBorder="1" applyAlignment="1">
      <alignment horizontal="center"/>
    </xf>
    <xf numFmtId="0" fontId="8" fillId="30" borderId="1" xfId="0" applyFont="1" applyFill="1" applyBorder="1" applyAlignment="1">
      <alignment horizontal="center"/>
    </xf>
    <xf numFmtId="0" fontId="8" fillId="31" borderId="1" xfId="0" applyFont="1" applyFill="1" applyBorder="1" applyAlignment="1">
      <alignment horizontal="center"/>
    </xf>
    <xf numFmtId="0" fontId="8" fillId="32" borderId="1" xfId="0" applyFont="1" applyFill="1" applyBorder="1" applyAlignment="1">
      <alignment horizontal="center"/>
    </xf>
    <xf numFmtId="0" fontId="8" fillId="33" borderId="1" xfId="0" applyFont="1" applyFill="1" applyBorder="1" applyAlignment="1">
      <alignment horizontal="center"/>
    </xf>
    <xf numFmtId="0" fontId="8" fillId="34" borderId="1" xfId="0" applyFont="1" applyFill="1" applyBorder="1" applyAlignment="1">
      <alignment horizontal="center"/>
    </xf>
    <xf numFmtId="0" fontId="8" fillId="35" borderId="1" xfId="0" applyFont="1" applyFill="1" applyBorder="1" applyAlignment="1">
      <alignment horizontal="center"/>
    </xf>
    <xf numFmtId="0" fontId="8" fillId="36" borderId="1" xfId="0" applyFont="1" applyFill="1" applyBorder="1" applyAlignment="1">
      <alignment horizontal="center"/>
    </xf>
    <xf numFmtId="0" fontId="8" fillId="37" borderId="1" xfId="0" applyFont="1" applyFill="1" applyBorder="1" applyAlignment="1">
      <alignment horizontal="center"/>
    </xf>
    <xf numFmtId="0" fontId="8" fillId="38" borderId="1" xfId="0" applyFont="1" applyFill="1" applyBorder="1" applyAlignment="1">
      <alignment horizontal="center"/>
    </xf>
    <xf numFmtId="0" fontId="8" fillId="39" borderId="1" xfId="0" applyFont="1" applyFill="1" applyBorder="1" applyAlignment="1">
      <alignment horizontal="center"/>
    </xf>
    <xf numFmtId="0" fontId="8" fillId="40" borderId="1" xfId="0" applyFont="1" applyFill="1" applyBorder="1" applyAlignment="1">
      <alignment horizontal="center"/>
    </xf>
    <xf numFmtId="0" fontId="8" fillId="41" borderId="1" xfId="0" applyFont="1" applyFill="1" applyBorder="1" applyAlignment="1">
      <alignment horizontal="center"/>
    </xf>
    <xf numFmtId="0" fontId="8" fillId="42" borderId="1" xfId="0" applyFont="1" applyFill="1" applyBorder="1" applyAlignment="1">
      <alignment horizontal="center"/>
    </xf>
    <xf numFmtId="0" fontId="8" fillId="43" borderId="1" xfId="0" applyFont="1" applyFill="1" applyBorder="1" applyAlignment="1">
      <alignment horizontal="center"/>
    </xf>
    <xf numFmtId="0" fontId="8" fillId="44" borderId="1" xfId="0" applyFont="1" applyFill="1" applyBorder="1" applyAlignment="1">
      <alignment horizontal="center"/>
    </xf>
    <xf numFmtId="0" fontId="8" fillId="45" borderId="1" xfId="0" applyFont="1" applyFill="1" applyBorder="1" applyAlignment="1">
      <alignment horizontal="center"/>
    </xf>
    <xf numFmtId="0" fontId="8" fillId="46" borderId="1" xfId="0" applyFont="1" applyFill="1" applyBorder="1" applyAlignment="1">
      <alignment horizontal="center"/>
    </xf>
    <xf numFmtId="0" fontId="8" fillId="47" borderId="1" xfId="0" applyFont="1" applyFill="1" applyBorder="1" applyAlignment="1">
      <alignment horizontal="center"/>
    </xf>
    <xf numFmtId="0" fontId="8" fillId="48" borderId="1" xfId="0" applyFont="1" applyFill="1" applyBorder="1" applyAlignment="1">
      <alignment horizontal="center"/>
    </xf>
    <xf numFmtId="0" fontId="8" fillId="49" borderId="1" xfId="0" applyFont="1" applyFill="1" applyBorder="1" applyAlignment="1">
      <alignment horizontal="center"/>
    </xf>
    <xf numFmtId="0" fontId="8" fillId="50" borderId="1" xfId="0" applyFont="1" applyFill="1" applyBorder="1" applyAlignment="1">
      <alignment horizontal="center"/>
    </xf>
    <xf numFmtId="0" fontId="8" fillId="51" borderId="1" xfId="0" applyFont="1" applyFill="1" applyBorder="1" applyAlignment="1">
      <alignment horizontal="center"/>
    </xf>
    <xf numFmtId="0" fontId="8" fillId="52" borderId="1" xfId="0" applyFont="1" applyFill="1" applyBorder="1" applyAlignment="1">
      <alignment horizontal="center"/>
    </xf>
    <xf numFmtId="0" fontId="8" fillId="5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9" fillId="57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4" fillId="0" borderId="0" xfId="0" applyFont="1"/>
    <xf numFmtId="0" fontId="3" fillId="0" borderId="0" xfId="0" applyFont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0" fillId="0" borderId="0" xfId="0" applyBorder="1" applyAlignment="1"/>
    <xf numFmtId="0" fontId="8" fillId="58" borderId="1" xfId="0" applyFont="1" applyFill="1" applyBorder="1" applyAlignment="1">
      <alignment horizontal="center"/>
    </xf>
    <xf numFmtId="0" fontId="9" fillId="59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9" xfId="0" applyBorder="1"/>
    <xf numFmtId="0" fontId="0" fillId="0" borderId="0" xfId="0" applyBorder="1"/>
    <xf numFmtId="0" fontId="9" fillId="60" borderId="1" xfId="0" applyFont="1" applyFill="1" applyBorder="1" applyAlignment="1">
      <alignment horizontal="center"/>
    </xf>
    <xf numFmtId="0" fontId="2" fillId="0" borderId="14" xfId="0" applyFont="1" applyFill="1" applyBorder="1" applyAlignment="1"/>
    <xf numFmtId="0" fontId="2" fillId="0" borderId="15" xfId="0" applyFont="1" applyFill="1" applyBorder="1" applyAlignment="1"/>
    <xf numFmtId="0" fontId="2" fillId="0" borderId="16" xfId="0" applyFont="1" applyFill="1" applyBorder="1" applyAlignment="1"/>
    <xf numFmtId="0" fontId="10" fillId="0" borderId="16" xfId="0" applyFont="1" applyFill="1" applyBorder="1" applyAlignment="1"/>
    <xf numFmtId="0" fontId="2" fillId="0" borderId="9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17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3" borderId="20" xfId="0" applyFont="1" applyFill="1" applyBorder="1" applyAlignment="1">
      <alignment vertical="center"/>
    </xf>
    <xf numFmtId="0" fontId="2" fillId="0" borderId="21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62" borderId="1" xfId="0" applyFont="1" applyFill="1" applyBorder="1" applyAlignment="1">
      <alignment horizontal="center"/>
    </xf>
    <xf numFmtId="0" fontId="8" fillId="63" borderId="1" xfId="0" applyFont="1" applyFill="1" applyBorder="1" applyAlignment="1">
      <alignment horizontal="center"/>
    </xf>
    <xf numFmtId="0" fontId="8" fillId="64" borderId="1" xfId="0" applyFont="1" applyFill="1" applyBorder="1" applyAlignment="1">
      <alignment horizontal="center"/>
    </xf>
    <xf numFmtId="0" fontId="9" fillId="65" borderId="1" xfId="0" applyFont="1" applyFill="1" applyBorder="1" applyAlignment="1">
      <alignment horizontal="center"/>
    </xf>
    <xf numFmtId="0" fontId="9" fillId="66" borderId="1" xfId="0" applyFont="1" applyFill="1" applyBorder="1" applyAlignment="1">
      <alignment horizontal="center"/>
    </xf>
    <xf numFmtId="0" fontId="9" fillId="67" borderId="1" xfId="0" applyFont="1" applyFill="1" applyBorder="1" applyAlignment="1">
      <alignment horizontal="center"/>
    </xf>
    <xf numFmtId="0" fontId="9" fillId="68" borderId="1" xfId="0" applyFont="1" applyFill="1" applyBorder="1" applyAlignment="1">
      <alignment horizontal="center"/>
    </xf>
    <xf numFmtId="0" fontId="8" fillId="69" borderId="1" xfId="0" applyFont="1" applyFill="1" applyBorder="1" applyAlignment="1">
      <alignment horizontal="center"/>
    </xf>
    <xf numFmtId="0" fontId="8" fillId="70" borderId="1" xfId="0" applyFont="1" applyFill="1" applyBorder="1" applyAlignment="1">
      <alignment horizontal="center"/>
    </xf>
    <xf numFmtId="0" fontId="8" fillId="71" borderId="1" xfId="0" applyFont="1" applyFill="1" applyBorder="1" applyAlignment="1">
      <alignment horizontal="center"/>
    </xf>
    <xf numFmtId="0" fontId="8" fillId="72" borderId="1" xfId="0" applyFont="1" applyFill="1" applyBorder="1" applyAlignment="1">
      <alignment horizontal="center"/>
    </xf>
    <xf numFmtId="0" fontId="8" fillId="73" borderId="1" xfId="0" applyFont="1" applyFill="1" applyBorder="1" applyAlignment="1">
      <alignment horizontal="center"/>
    </xf>
    <xf numFmtId="0" fontId="8" fillId="74" borderId="1" xfId="0" applyFont="1" applyFill="1" applyBorder="1" applyAlignment="1">
      <alignment horizontal="center"/>
    </xf>
    <xf numFmtId="0" fontId="8" fillId="75" borderId="1" xfId="0" applyFont="1" applyFill="1" applyBorder="1" applyAlignment="1">
      <alignment horizontal="center"/>
    </xf>
    <xf numFmtId="0" fontId="0" fillId="76" borderId="1" xfId="0" applyFill="1" applyBorder="1"/>
    <xf numFmtId="0" fontId="0" fillId="77" borderId="1" xfId="0" applyFill="1" applyBorder="1"/>
    <xf numFmtId="0" fontId="0" fillId="88" borderId="1" xfId="0" applyFill="1" applyBorder="1"/>
    <xf numFmtId="0" fontId="12" fillId="90" borderId="1" xfId="0" applyFont="1" applyFill="1" applyBorder="1"/>
    <xf numFmtId="0" fontId="12" fillId="91" borderId="1" xfId="0" applyFont="1" applyFill="1" applyBorder="1"/>
    <xf numFmtId="0" fontId="12" fillId="92" borderId="1" xfId="0" applyFont="1" applyFill="1" applyBorder="1"/>
    <xf numFmtId="0" fontId="12" fillId="89" borderId="1" xfId="0" applyFont="1" applyFill="1" applyBorder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7" fillId="93" borderId="1" xfId="0" applyFont="1" applyFill="1" applyBorder="1" applyAlignment="1">
      <alignment horizontal="center" vertical="center"/>
    </xf>
    <xf numFmtId="0" fontId="17" fillId="94" borderId="1" xfId="0" applyFont="1" applyFill="1" applyBorder="1" applyAlignment="1">
      <alignment horizontal="center" vertical="center"/>
    </xf>
    <xf numFmtId="0" fontId="12" fillId="95" borderId="1" xfId="0" applyFont="1" applyFill="1" applyBorder="1" applyAlignment="1">
      <alignment horizontal="center" vertical="center"/>
    </xf>
    <xf numFmtId="0" fontId="18" fillId="96" borderId="1" xfId="0" applyFont="1" applyFill="1" applyBorder="1" applyAlignment="1">
      <alignment horizontal="center" vertical="center"/>
    </xf>
    <xf numFmtId="0" fontId="12" fillId="89" borderId="1" xfId="0" applyFont="1" applyFill="1" applyBorder="1" applyAlignment="1">
      <alignment horizontal="center" vertical="center"/>
    </xf>
    <xf numFmtId="0" fontId="12" fillId="90" borderId="1" xfId="0" applyFont="1" applyFill="1" applyBorder="1" applyAlignment="1">
      <alignment horizontal="center" vertical="center"/>
    </xf>
    <xf numFmtId="0" fontId="12" fillId="91" borderId="1" xfId="0" applyFont="1" applyFill="1" applyBorder="1" applyAlignment="1">
      <alignment horizontal="center" vertical="center"/>
    </xf>
    <xf numFmtId="0" fontId="12" fillId="92" borderId="1" xfId="0" applyFont="1" applyFill="1" applyBorder="1" applyAlignment="1">
      <alignment horizontal="center" vertical="center"/>
    </xf>
    <xf numFmtId="0" fontId="12" fillId="95" borderId="1" xfId="0" applyFont="1" applyFill="1" applyBorder="1" applyAlignment="1">
      <alignment vertical="center"/>
    </xf>
    <xf numFmtId="0" fontId="19" fillId="97" borderId="1" xfId="0" applyFont="1" applyFill="1" applyBorder="1" applyAlignment="1">
      <alignment horizontal="center" vertical="center"/>
    </xf>
    <xf numFmtId="0" fontId="20" fillId="98" borderId="1" xfId="0" applyFont="1" applyFill="1" applyBorder="1" applyAlignment="1">
      <alignment horizontal="center" vertical="center"/>
    </xf>
    <xf numFmtId="0" fontId="6" fillId="99" borderId="1" xfId="0" applyFont="1" applyFill="1" applyBorder="1" applyAlignment="1">
      <alignment horizontal="center" vertical="center"/>
    </xf>
    <xf numFmtId="0" fontId="12" fillId="100" borderId="1" xfId="0" applyFont="1" applyFill="1" applyBorder="1" applyAlignment="1">
      <alignment horizontal="center" vertical="center"/>
    </xf>
    <xf numFmtId="0" fontId="6" fillId="101" borderId="1" xfId="0" applyFont="1" applyFill="1" applyBorder="1" applyAlignment="1">
      <alignment horizontal="center" vertical="center"/>
    </xf>
    <xf numFmtId="0" fontId="12" fillId="102" borderId="1" xfId="0" applyFont="1" applyFill="1" applyBorder="1" applyAlignment="1">
      <alignment horizontal="center" vertical="center"/>
    </xf>
    <xf numFmtId="0" fontId="12" fillId="103" borderId="1" xfId="0" applyFont="1" applyFill="1" applyBorder="1" applyAlignment="1">
      <alignment horizontal="center" vertical="center"/>
    </xf>
    <xf numFmtId="0" fontId="21" fillId="104" borderId="1" xfId="0" applyFont="1" applyFill="1" applyBorder="1" applyAlignment="1">
      <alignment horizontal="center" vertical="center"/>
    </xf>
    <xf numFmtId="0" fontId="22" fillId="105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23" fillId="106" borderId="1" xfId="0" applyFont="1" applyFill="1" applyBorder="1" applyAlignment="1">
      <alignment horizontal="center"/>
    </xf>
    <xf numFmtId="0" fontId="13" fillId="107" borderId="1" xfId="0" applyFont="1" applyFill="1" applyBorder="1" applyAlignment="1">
      <alignment horizontal="center" vertical="center"/>
    </xf>
    <xf numFmtId="0" fontId="12" fillId="108" borderId="1" xfId="0" applyFont="1" applyFill="1" applyBorder="1" applyAlignment="1">
      <alignment horizontal="center" vertical="center"/>
    </xf>
    <xf numFmtId="0" fontId="12" fillId="8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109" borderId="1" xfId="0" applyFont="1" applyFill="1" applyBorder="1" applyAlignment="1">
      <alignment horizontal="center" vertical="center"/>
    </xf>
    <xf numFmtId="0" fontId="12" fillId="110" borderId="1" xfId="0" applyFont="1" applyFill="1" applyBorder="1" applyAlignment="1">
      <alignment horizontal="center" vertical="center"/>
    </xf>
    <xf numFmtId="0" fontId="24" fillId="111" borderId="1" xfId="0" applyFont="1" applyFill="1" applyBorder="1" applyAlignment="1">
      <alignment horizontal="center" vertical="center"/>
    </xf>
    <xf numFmtId="0" fontId="12" fillId="112" borderId="1" xfId="0" applyFont="1" applyFill="1" applyBorder="1" applyAlignment="1">
      <alignment horizontal="center" vertical="center"/>
    </xf>
    <xf numFmtId="0" fontId="24" fillId="113" borderId="1" xfId="0" applyFont="1" applyFill="1" applyBorder="1" applyAlignment="1">
      <alignment horizontal="center" vertical="center"/>
    </xf>
    <xf numFmtId="0" fontId="24" fillId="114" borderId="1" xfId="0" applyFont="1" applyFill="1" applyBorder="1" applyAlignment="1">
      <alignment horizontal="center" vertical="center"/>
    </xf>
    <xf numFmtId="0" fontId="25" fillId="115" borderId="1" xfId="0" applyFont="1" applyFill="1" applyBorder="1" applyAlignment="1">
      <alignment horizontal="center" vertical="center"/>
    </xf>
    <xf numFmtId="0" fontId="25" fillId="116" borderId="1" xfId="0" applyFont="1" applyFill="1" applyBorder="1" applyAlignment="1">
      <alignment horizontal="center" vertical="center"/>
    </xf>
    <xf numFmtId="0" fontId="26" fillId="117" borderId="1" xfId="0" applyFont="1" applyFill="1" applyBorder="1" applyAlignment="1">
      <alignment horizontal="center" vertical="center"/>
    </xf>
    <xf numFmtId="0" fontId="26" fillId="118" borderId="1" xfId="0" applyFont="1" applyFill="1" applyBorder="1" applyAlignment="1">
      <alignment horizontal="center" vertical="center"/>
    </xf>
    <xf numFmtId="0" fontId="12" fillId="119" borderId="1" xfId="0" applyFont="1" applyFill="1" applyBorder="1" applyAlignment="1">
      <alignment horizontal="center" vertical="center"/>
    </xf>
    <xf numFmtId="0" fontId="12" fillId="120" borderId="1" xfId="0" applyFont="1" applyFill="1" applyBorder="1" applyAlignment="1">
      <alignment horizontal="center" vertical="center"/>
    </xf>
    <xf numFmtId="0" fontId="12" fillId="121" borderId="1" xfId="0" applyFont="1" applyFill="1" applyBorder="1" applyAlignment="1">
      <alignment horizontal="center" vertical="center"/>
    </xf>
    <xf numFmtId="0" fontId="12" fillId="122" borderId="1" xfId="0" applyFont="1" applyFill="1" applyBorder="1" applyAlignment="1">
      <alignment horizontal="center" vertical="center"/>
    </xf>
    <xf numFmtId="0" fontId="27" fillId="123" borderId="1" xfId="0" applyFont="1" applyFill="1" applyBorder="1" applyAlignment="1">
      <alignment horizontal="center" vertical="center"/>
    </xf>
    <xf numFmtId="0" fontId="12" fillId="124" borderId="1" xfId="0" applyFont="1" applyFill="1" applyBorder="1" applyAlignment="1">
      <alignment horizontal="center" vertical="center"/>
    </xf>
    <xf numFmtId="0" fontId="12" fillId="125" borderId="1" xfId="0" applyFont="1" applyFill="1" applyBorder="1" applyAlignment="1">
      <alignment horizontal="center" vertical="center"/>
    </xf>
    <xf numFmtId="0" fontId="12" fillId="121" borderId="0" xfId="0" applyFont="1" applyFill="1" applyBorder="1" applyAlignment="1">
      <alignment horizontal="center" vertical="center"/>
    </xf>
    <xf numFmtId="0" fontId="12" fillId="126" borderId="1" xfId="0" applyFont="1" applyFill="1" applyBorder="1" applyAlignment="1">
      <alignment horizontal="center" vertical="center"/>
    </xf>
    <xf numFmtId="0" fontId="12" fillId="86" borderId="1" xfId="0" applyFont="1" applyFill="1" applyBorder="1" applyAlignment="1">
      <alignment horizontal="center" vertical="center"/>
    </xf>
    <xf numFmtId="0" fontId="12" fillId="127" borderId="1" xfId="0" applyFont="1" applyFill="1" applyBorder="1" applyAlignment="1">
      <alignment horizontal="center" vertical="center"/>
    </xf>
    <xf numFmtId="0" fontId="12" fillId="128" borderId="1" xfId="0" applyFont="1" applyFill="1" applyBorder="1" applyAlignment="1">
      <alignment horizontal="center" vertical="center"/>
    </xf>
    <xf numFmtId="0" fontId="12" fillId="129" borderId="1" xfId="0" applyFont="1" applyFill="1" applyBorder="1" applyAlignment="1">
      <alignment horizontal="center" vertical="center"/>
    </xf>
    <xf numFmtId="0" fontId="12" fillId="130" borderId="1" xfId="0" applyFont="1" applyFill="1" applyBorder="1" applyAlignment="1">
      <alignment horizontal="center" vertical="center"/>
    </xf>
    <xf numFmtId="0" fontId="12" fillId="131" borderId="1" xfId="0" applyFont="1" applyFill="1" applyBorder="1" applyAlignment="1">
      <alignment horizontal="center" vertical="center"/>
    </xf>
    <xf numFmtId="0" fontId="12" fillId="132" borderId="1" xfId="0" applyFont="1" applyFill="1" applyBorder="1" applyAlignment="1">
      <alignment horizontal="center" vertical="center"/>
    </xf>
    <xf numFmtId="0" fontId="12" fillId="133" borderId="1" xfId="0" applyFont="1" applyFill="1" applyBorder="1" applyAlignment="1">
      <alignment horizontal="center" vertical="center"/>
    </xf>
    <xf numFmtId="0" fontId="12" fillId="134" borderId="1" xfId="0" applyFont="1" applyFill="1" applyBorder="1" applyAlignment="1">
      <alignment horizontal="center" vertical="center"/>
    </xf>
    <xf numFmtId="0" fontId="12" fillId="135" borderId="1" xfId="0" applyFont="1" applyFill="1" applyBorder="1" applyAlignment="1">
      <alignment horizontal="center" vertical="center"/>
    </xf>
    <xf numFmtId="0" fontId="12" fillId="125" borderId="2" xfId="0" applyFont="1" applyFill="1" applyBorder="1" applyAlignment="1">
      <alignment horizontal="center" vertical="center"/>
    </xf>
    <xf numFmtId="0" fontId="12" fillId="125" borderId="3" xfId="0" applyFont="1" applyFill="1" applyBorder="1" applyAlignment="1">
      <alignment horizontal="center" vertical="center"/>
    </xf>
    <xf numFmtId="0" fontId="12" fillId="125" borderId="8" xfId="0" applyFont="1" applyFill="1" applyBorder="1" applyAlignment="1">
      <alignment horizontal="center" vertical="center"/>
    </xf>
    <xf numFmtId="0" fontId="12" fillId="133" borderId="2" xfId="0" applyFont="1" applyFill="1" applyBorder="1" applyAlignment="1">
      <alignment horizontal="center" vertical="center"/>
    </xf>
    <xf numFmtId="0" fontId="12" fillId="133" borderId="3" xfId="0" applyFont="1" applyFill="1" applyBorder="1" applyAlignment="1">
      <alignment horizontal="center" vertical="center"/>
    </xf>
    <xf numFmtId="0" fontId="12" fillId="133" borderId="8" xfId="0" applyFont="1" applyFill="1" applyBorder="1" applyAlignment="1">
      <alignment horizontal="center" vertical="center"/>
    </xf>
    <xf numFmtId="0" fontId="12" fillId="134" borderId="2" xfId="0" applyFont="1" applyFill="1" applyBorder="1" applyAlignment="1">
      <alignment horizontal="center" vertical="center"/>
    </xf>
    <xf numFmtId="0" fontId="12" fillId="134" borderId="3" xfId="0" applyFont="1" applyFill="1" applyBorder="1" applyAlignment="1">
      <alignment horizontal="center" vertical="center"/>
    </xf>
    <xf numFmtId="0" fontId="12" fillId="134" borderId="8" xfId="0" applyFont="1" applyFill="1" applyBorder="1" applyAlignment="1">
      <alignment horizontal="center" vertical="center"/>
    </xf>
    <xf numFmtId="0" fontId="12" fillId="135" borderId="2" xfId="0" applyFont="1" applyFill="1" applyBorder="1" applyAlignment="1">
      <alignment horizontal="center" vertical="center"/>
    </xf>
    <xf numFmtId="0" fontId="12" fillId="135" borderId="3" xfId="0" applyFont="1" applyFill="1" applyBorder="1" applyAlignment="1">
      <alignment horizontal="center" vertical="center"/>
    </xf>
    <xf numFmtId="0" fontId="12" fillId="135" borderId="8" xfId="0" applyFont="1" applyFill="1" applyBorder="1" applyAlignment="1">
      <alignment horizontal="center" vertical="center"/>
    </xf>
    <xf numFmtId="0" fontId="6" fillId="136" borderId="2" xfId="0" applyFont="1" applyFill="1" applyBorder="1" applyAlignment="1">
      <alignment horizontal="center" vertical="center"/>
    </xf>
    <xf numFmtId="0" fontId="6" fillId="136" borderId="3" xfId="0" applyFont="1" applyFill="1" applyBorder="1" applyAlignment="1">
      <alignment horizontal="center" vertical="center"/>
    </xf>
    <xf numFmtId="0" fontId="6" fillId="136" borderId="8" xfId="0" applyFont="1" applyFill="1" applyBorder="1" applyAlignment="1">
      <alignment horizontal="center" vertical="center"/>
    </xf>
    <xf numFmtId="0" fontId="12" fillId="136" borderId="1" xfId="0" applyFont="1" applyFill="1" applyBorder="1" applyAlignment="1">
      <alignment horizontal="center" vertical="center"/>
    </xf>
    <xf numFmtId="0" fontId="12" fillId="137" borderId="1" xfId="0" applyFont="1" applyFill="1" applyBorder="1" applyAlignment="1">
      <alignment horizontal="center" vertical="center"/>
    </xf>
    <xf numFmtId="0" fontId="12" fillId="138" borderId="1" xfId="0" applyFont="1" applyFill="1" applyBorder="1" applyAlignment="1">
      <alignment horizontal="center" vertical="center"/>
    </xf>
    <xf numFmtId="0" fontId="12" fillId="139" borderId="1" xfId="0" applyFont="1" applyFill="1" applyBorder="1" applyAlignment="1">
      <alignment horizontal="center" vertical="center"/>
    </xf>
    <xf numFmtId="0" fontId="12" fillId="140" borderId="1" xfId="0" applyFont="1" applyFill="1" applyBorder="1" applyAlignment="1">
      <alignment horizontal="center" vertical="center"/>
    </xf>
    <xf numFmtId="0" fontId="27" fillId="141" borderId="1" xfId="0" applyFont="1" applyFill="1" applyBorder="1" applyAlignment="1">
      <alignment horizontal="center" vertical="center"/>
    </xf>
    <xf numFmtId="0" fontId="17" fillId="142" borderId="1" xfId="0" applyFont="1" applyFill="1" applyBorder="1" applyAlignment="1">
      <alignment horizontal="center" vertical="center"/>
    </xf>
    <xf numFmtId="0" fontId="16" fillId="84" borderId="1" xfId="0" applyFont="1" applyFill="1" applyBorder="1"/>
    <xf numFmtId="0" fontId="13" fillId="85" borderId="1" xfId="0" applyFont="1" applyFill="1" applyBorder="1"/>
    <xf numFmtId="0" fontId="13" fillId="86" borderId="1" xfId="0" applyFont="1" applyFill="1" applyBorder="1"/>
    <xf numFmtId="0" fontId="13" fillId="87" borderId="1" xfId="0" applyFont="1" applyFill="1" applyBorder="1"/>
    <xf numFmtId="0" fontId="16" fillId="78" borderId="1" xfId="0" applyFont="1" applyFill="1" applyBorder="1"/>
    <xf numFmtId="0" fontId="16" fillId="79" borderId="1" xfId="0" applyFont="1" applyFill="1" applyBorder="1"/>
    <xf numFmtId="0" fontId="16" fillId="80" borderId="1" xfId="0" applyFont="1" applyFill="1" applyBorder="1"/>
    <xf numFmtId="0" fontId="13" fillId="81" borderId="1" xfId="0" applyFont="1" applyFill="1" applyBorder="1"/>
    <xf numFmtId="0" fontId="13" fillId="82" borderId="1" xfId="0" applyFont="1" applyFill="1" applyBorder="1"/>
    <xf numFmtId="0" fontId="13" fillId="83" borderId="1" xfId="0" applyFont="1" applyFill="1" applyBorder="1"/>
    <xf numFmtId="0" fontId="9" fillId="56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14" fillId="54" borderId="1" xfId="0" applyFont="1" applyFill="1" applyBorder="1" applyAlignment="1"/>
    <xf numFmtId="0" fontId="14" fillId="55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8" fillId="143" borderId="1" xfId="0" applyFont="1" applyFill="1" applyBorder="1" applyAlignment="1">
      <alignment horizontal="center"/>
    </xf>
    <xf numFmtId="0" fontId="8" fillId="144" borderId="1" xfId="0" applyFont="1" applyFill="1" applyBorder="1" applyAlignment="1">
      <alignment horizontal="center"/>
    </xf>
    <xf numFmtId="0" fontId="8" fillId="145" borderId="1" xfId="0" applyFont="1" applyFill="1" applyBorder="1" applyAlignment="1">
      <alignment horizontal="center"/>
    </xf>
    <xf numFmtId="0" fontId="9" fillId="146" borderId="1" xfId="0" applyFont="1" applyFill="1" applyBorder="1" applyAlignment="1">
      <alignment horizontal="center"/>
    </xf>
    <xf numFmtId="0" fontId="9" fillId="147" borderId="1" xfId="0" applyFont="1" applyFill="1" applyBorder="1" applyAlignment="1">
      <alignment horizontal="center"/>
    </xf>
    <xf numFmtId="0" fontId="9" fillId="148" borderId="1" xfId="0" applyFont="1" applyFill="1" applyBorder="1" applyAlignment="1">
      <alignment horizontal="center"/>
    </xf>
    <xf numFmtId="0" fontId="9" fillId="149" borderId="1" xfId="0" applyFont="1" applyFill="1" applyBorder="1" applyAlignment="1">
      <alignment horizontal="center"/>
    </xf>
    <xf numFmtId="0" fontId="8" fillId="150" borderId="1" xfId="0" applyFont="1" applyFill="1" applyBorder="1" applyAlignment="1">
      <alignment horizontal="center"/>
    </xf>
    <xf numFmtId="0" fontId="8" fillId="151" borderId="1" xfId="0" applyFont="1" applyFill="1" applyBorder="1" applyAlignment="1">
      <alignment horizontal="center"/>
    </xf>
    <xf numFmtId="0" fontId="8" fillId="152" borderId="1" xfId="0" applyFont="1" applyFill="1" applyBorder="1" applyAlignment="1">
      <alignment horizontal="center"/>
    </xf>
    <xf numFmtId="0" fontId="8" fillId="153" borderId="1" xfId="0" applyFont="1" applyFill="1" applyBorder="1" applyAlignment="1">
      <alignment horizontal="center"/>
    </xf>
    <xf numFmtId="0" fontId="8" fillId="154" borderId="1" xfId="0" applyFont="1" applyFill="1" applyBorder="1" applyAlignment="1">
      <alignment horizontal="center"/>
    </xf>
    <xf numFmtId="0" fontId="8" fillId="155" borderId="1" xfId="0" applyFont="1" applyFill="1" applyBorder="1" applyAlignment="1">
      <alignment horizontal="center"/>
    </xf>
    <xf numFmtId="0" fontId="8" fillId="156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4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2" fillId="92" borderId="2" xfId="0" applyFont="1" applyFill="1" applyBorder="1" applyAlignment="1">
      <alignment horizontal="center" vertical="center"/>
    </xf>
    <xf numFmtId="0" fontId="12" fillId="92" borderId="3" xfId="0" applyFont="1" applyFill="1" applyBorder="1" applyAlignment="1">
      <alignment horizontal="center" vertical="center"/>
    </xf>
    <xf numFmtId="0" fontId="12" fillId="92" borderId="8" xfId="0" applyFont="1" applyFill="1" applyBorder="1" applyAlignment="1">
      <alignment horizontal="center" vertical="center"/>
    </xf>
    <xf numFmtId="0" fontId="12" fillId="90" borderId="2" xfId="0" applyFont="1" applyFill="1" applyBorder="1" applyAlignment="1">
      <alignment horizontal="center" vertical="center"/>
    </xf>
    <xf numFmtId="0" fontId="12" fillId="90" borderId="3" xfId="0" applyFont="1" applyFill="1" applyBorder="1" applyAlignment="1">
      <alignment horizontal="center" vertical="center"/>
    </xf>
    <xf numFmtId="0" fontId="12" fillId="90" borderId="8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12" fillId="89" borderId="2" xfId="0" applyFont="1" applyFill="1" applyBorder="1" applyAlignment="1">
      <alignment horizontal="center" vertical="center"/>
    </xf>
    <xf numFmtId="0" fontId="12" fillId="89" borderId="3" xfId="0" applyFont="1" applyFill="1" applyBorder="1" applyAlignment="1">
      <alignment horizontal="center" vertical="center"/>
    </xf>
    <xf numFmtId="0" fontId="12" fillId="89" borderId="8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2" fillId="91" borderId="2" xfId="0" applyFont="1" applyFill="1" applyBorder="1" applyAlignment="1">
      <alignment horizontal="center" vertical="center"/>
    </xf>
    <xf numFmtId="0" fontId="12" fillId="91" borderId="3" xfId="0" applyFont="1" applyFill="1" applyBorder="1" applyAlignment="1">
      <alignment horizontal="center" vertical="center"/>
    </xf>
    <xf numFmtId="0" fontId="12" fillId="91" borderId="8" xfId="0" applyFont="1" applyFill="1" applyBorder="1" applyAlignment="1">
      <alignment horizontal="center" vertical="center"/>
    </xf>
    <xf numFmtId="0" fontId="1" fillId="0" borderId="34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11" fillId="61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11" fillId="61" borderId="2" xfId="0" applyFont="1" applyFill="1" applyBorder="1" applyAlignment="1">
      <alignment horizontal="center" vertical="center" wrapText="1"/>
    </xf>
    <xf numFmtId="0" fontId="11" fillId="61" borderId="3" xfId="0" applyFont="1" applyFill="1" applyBorder="1" applyAlignment="1">
      <alignment horizontal="center" vertical="center" wrapText="1"/>
    </xf>
    <xf numFmtId="0" fontId="11" fillId="61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8" fillId="96" borderId="2" xfId="0" applyFont="1" applyFill="1" applyBorder="1" applyAlignment="1">
      <alignment horizontal="center" vertical="center"/>
    </xf>
    <xf numFmtId="0" fontId="18" fillId="96" borderId="3" xfId="0" applyFont="1" applyFill="1" applyBorder="1" applyAlignment="1">
      <alignment horizontal="center" vertical="center"/>
    </xf>
    <xf numFmtId="0" fontId="18" fillId="96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1" fillId="0" borderId="40" xfId="0" applyFont="1" applyBorder="1" applyAlignment="1">
      <alignment vertical="center" wrapText="1"/>
    </xf>
    <xf numFmtId="0" fontId="17" fillId="94" borderId="2" xfId="0" applyFont="1" applyFill="1" applyBorder="1" applyAlignment="1">
      <alignment horizontal="center" vertical="center"/>
    </xf>
    <xf numFmtId="0" fontId="17" fillId="94" borderId="3" xfId="0" applyFont="1" applyFill="1" applyBorder="1" applyAlignment="1">
      <alignment horizontal="center" vertical="center"/>
    </xf>
    <xf numFmtId="0" fontId="17" fillId="94" borderId="8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40" xfId="0" applyFont="1" applyFill="1" applyBorder="1" applyAlignment="1">
      <alignment vertical="center" wrapText="1"/>
    </xf>
    <xf numFmtId="0" fontId="12" fillId="95" borderId="2" xfId="0" applyFont="1" applyFill="1" applyBorder="1" applyAlignment="1">
      <alignment horizontal="center" vertical="center"/>
    </xf>
    <xf numFmtId="0" fontId="12" fillId="95" borderId="3" xfId="0" applyFont="1" applyFill="1" applyBorder="1" applyAlignment="1">
      <alignment horizontal="center" vertical="center"/>
    </xf>
    <xf numFmtId="0" fontId="12" fillId="95" borderId="8" xfId="0" applyFont="1" applyFill="1" applyBorder="1" applyAlignment="1">
      <alignment horizontal="center" vertical="center"/>
    </xf>
    <xf numFmtId="0" fontId="17" fillId="93" borderId="2" xfId="0" applyFont="1" applyFill="1" applyBorder="1" applyAlignment="1">
      <alignment horizontal="center" vertical="center"/>
    </xf>
    <xf numFmtId="0" fontId="17" fillId="93" borderId="3" xfId="0" applyFont="1" applyFill="1" applyBorder="1" applyAlignment="1">
      <alignment horizontal="center" vertical="center"/>
    </xf>
    <xf numFmtId="0" fontId="17" fillId="93" borderId="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vertical="center" wrapText="1"/>
    </xf>
    <xf numFmtId="0" fontId="1" fillId="0" borderId="40" xfId="0" applyFont="1" applyFill="1" applyBorder="1" applyAlignment="1">
      <alignment vertical="center" wrapText="1"/>
    </xf>
    <xf numFmtId="0" fontId="5" fillId="3" borderId="39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12" fillId="102" borderId="2" xfId="0" applyFont="1" applyFill="1" applyBorder="1" applyAlignment="1">
      <alignment horizontal="center" vertical="center"/>
    </xf>
    <xf numFmtId="0" fontId="12" fillId="102" borderId="3" xfId="0" applyFont="1" applyFill="1" applyBorder="1" applyAlignment="1">
      <alignment horizontal="center" vertical="center"/>
    </xf>
    <xf numFmtId="0" fontId="12" fillId="102" borderId="8" xfId="0" applyFont="1" applyFill="1" applyBorder="1" applyAlignment="1">
      <alignment horizontal="center" vertical="center"/>
    </xf>
    <xf numFmtId="0" fontId="12" fillId="100" borderId="2" xfId="0" applyFont="1" applyFill="1" applyBorder="1" applyAlignment="1">
      <alignment horizontal="center" vertical="center"/>
    </xf>
    <xf numFmtId="0" fontId="12" fillId="100" borderId="3" xfId="0" applyFont="1" applyFill="1" applyBorder="1" applyAlignment="1">
      <alignment horizontal="center" vertical="center"/>
    </xf>
    <xf numFmtId="0" fontId="12" fillId="100" borderId="8" xfId="0" applyFont="1" applyFill="1" applyBorder="1" applyAlignment="1">
      <alignment horizontal="center" vertical="center"/>
    </xf>
    <xf numFmtId="0" fontId="6" fillId="101" borderId="2" xfId="0" applyFont="1" applyFill="1" applyBorder="1" applyAlignment="1">
      <alignment horizontal="center" vertical="center"/>
    </xf>
    <xf numFmtId="0" fontId="6" fillId="101" borderId="3" xfId="0" applyFont="1" applyFill="1" applyBorder="1" applyAlignment="1">
      <alignment horizontal="center" vertical="center"/>
    </xf>
    <xf numFmtId="0" fontId="6" fillId="101" borderId="8" xfId="0" applyFont="1" applyFill="1" applyBorder="1" applyAlignment="1">
      <alignment horizontal="center" vertical="center"/>
    </xf>
    <xf numFmtId="0" fontId="12" fillId="103" borderId="2" xfId="0" applyFont="1" applyFill="1" applyBorder="1" applyAlignment="1">
      <alignment horizontal="center" vertical="center"/>
    </xf>
    <xf numFmtId="0" fontId="12" fillId="103" borderId="3" xfId="0" applyFont="1" applyFill="1" applyBorder="1" applyAlignment="1">
      <alignment horizontal="center" vertical="center"/>
    </xf>
    <xf numFmtId="0" fontId="12" fillId="103" borderId="8" xfId="0" applyFont="1" applyFill="1" applyBorder="1" applyAlignment="1">
      <alignment horizontal="center" vertical="center"/>
    </xf>
    <xf numFmtId="0" fontId="20" fillId="98" borderId="2" xfId="0" applyFont="1" applyFill="1" applyBorder="1" applyAlignment="1">
      <alignment horizontal="center" vertical="center"/>
    </xf>
    <xf numFmtId="0" fontId="20" fillId="98" borderId="3" xfId="0" applyFont="1" applyFill="1" applyBorder="1" applyAlignment="1">
      <alignment horizontal="center" vertical="center"/>
    </xf>
    <xf numFmtId="0" fontId="20" fillId="98" borderId="8" xfId="0" applyFont="1" applyFill="1" applyBorder="1" applyAlignment="1">
      <alignment horizontal="center" vertical="center"/>
    </xf>
    <xf numFmtId="0" fontId="19" fillId="97" borderId="2" xfId="0" applyFont="1" applyFill="1" applyBorder="1" applyAlignment="1">
      <alignment horizontal="center" vertical="center"/>
    </xf>
    <xf numFmtId="0" fontId="19" fillId="97" borderId="3" xfId="0" applyFont="1" applyFill="1" applyBorder="1" applyAlignment="1">
      <alignment horizontal="center" vertical="center"/>
    </xf>
    <xf numFmtId="0" fontId="19" fillId="97" borderId="22" xfId="0" applyFont="1" applyFill="1" applyBorder="1" applyAlignment="1">
      <alignment horizontal="center" vertical="center"/>
    </xf>
    <xf numFmtId="0" fontId="6" fillId="99" borderId="2" xfId="0" applyFont="1" applyFill="1" applyBorder="1" applyAlignment="1">
      <alignment horizontal="center" vertical="center"/>
    </xf>
    <xf numFmtId="0" fontId="6" fillId="99" borderId="3" xfId="0" applyFont="1" applyFill="1" applyBorder="1" applyAlignment="1">
      <alignment horizontal="center" vertical="center"/>
    </xf>
    <xf numFmtId="0" fontId="6" fillId="99" borderId="8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1" fillId="104" borderId="2" xfId="0" applyFont="1" applyFill="1" applyBorder="1" applyAlignment="1">
      <alignment horizontal="center" vertical="center"/>
    </xf>
    <xf numFmtId="0" fontId="21" fillId="104" borderId="3" xfId="0" applyFont="1" applyFill="1" applyBorder="1" applyAlignment="1">
      <alignment horizontal="center" vertical="center"/>
    </xf>
    <xf numFmtId="0" fontId="21" fillId="104" borderId="8" xfId="0" applyFont="1" applyFill="1" applyBorder="1" applyAlignment="1">
      <alignment horizontal="center" vertical="center"/>
    </xf>
    <xf numFmtId="0" fontId="23" fillId="106" borderId="2" xfId="0" applyFont="1" applyFill="1" applyBorder="1" applyAlignment="1">
      <alignment horizontal="center" vertical="center"/>
    </xf>
    <xf numFmtId="0" fontId="23" fillId="106" borderId="3" xfId="0" applyFont="1" applyFill="1" applyBorder="1" applyAlignment="1">
      <alignment horizontal="center" vertical="center"/>
    </xf>
    <xf numFmtId="0" fontId="23" fillId="106" borderId="8" xfId="0" applyFont="1" applyFill="1" applyBorder="1" applyAlignment="1">
      <alignment horizontal="center" vertical="center"/>
    </xf>
    <xf numFmtId="0" fontId="13" fillId="107" borderId="2" xfId="0" applyFont="1" applyFill="1" applyBorder="1" applyAlignment="1">
      <alignment horizontal="center" vertical="center"/>
    </xf>
    <xf numFmtId="0" fontId="13" fillId="107" borderId="3" xfId="0" applyFont="1" applyFill="1" applyBorder="1" applyAlignment="1">
      <alignment horizontal="center" vertical="center"/>
    </xf>
    <xf numFmtId="0" fontId="13" fillId="107" borderId="8" xfId="0" applyFont="1" applyFill="1" applyBorder="1" applyAlignment="1">
      <alignment horizontal="center" vertical="center"/>
    </xf>
    <xf numFmtId="0" fontId="22" fillId="105" borderId="2" xfId="0" applyFont="1" applyFill="1" applyBorder="1" applyAlignment="1">
      <alignment horizontal="center" vertical="center"/>
    </xf>
    <xf numFmtId="0" fontId="22" fillId="105" borderId="3" xfId="0" applyFont="1" applyFill="1" applyBorder="1" applyAlignment="1">
      <alignment horizontal="center" vertical="center"/>
    </xf>
    <xf numFmtId="0" fontId="22" fillId="105" borderId="8" xfId="0" applyFont="1" applyFill="1" applyBorder="1" applyAlignment="1">
      <alignment horizontal="center" vertical="center"/>
    </xf>
    <xf numFmtId="0" fontId="12" fillId="109" borderId="2" xfId="0" applyFont="1" applyFill="1" applyBorder="1" applyAlignment="1">
      <alignment horizontal="center" vertical="center"/>
    </xf>
    <xf numFmtId="0" fontId="12" fillId="109" borderId="3" xfId="0" applyFont="1" applyFill="1" applyBorder="1" applyAlignment="1">
      <alignment horizontal="center" vertical="center"/>
    </xf>
    <xf numFmtId="0" fontId="12" fillId="109" borderId="8" xfId="0" applyFont="1" applyFill="1" applyBorder="1" applyAlignment="1">
      <alignment horizontal="center" vertical="center"/>
    </xf>
    <xf numFmtId="0" fontId="12" fillId="82" borderId="2" xfId="0" applyFont="1" applyFill="1" applyBorder="1" applyAlignment="1">
      <alignment horizontal="center" vertical="center"/>
    </xf>
    <xf numFmtId="0" fontId="12" fillId="82" borderId="3" xfId="0" applyFont="1" applyFill="1" applyBorder="1" applyAlignment="1">
      <alignment horizontal="center" vertical="center"/>
    </xf>
    <xf numFmtId="0" fontId="12" fillId="82" borderId="8" xfId="0" applyFont="1" applyFill="1" applyBorder="1" applyAlignment="1">
      <alignment horizontal="center" vertical="center"/>
    </xf>
    <xf numFmtId="0" fontId="12" fillId="108" borderId="2" xfId="0" applyFont="1" applyFill="1" applyBorder="1" applyAlignment="1">
      <alignment horizontal="center" vertical="center"/>
    </xf>
    <xf numFmtId="0" fontId="12" fillId="108" borderId="3" xfId="0" applyFont="1" applyFill="1" applyBorder="1" applyAlignment="1">
      <alignment horizontal="center" vertical="center"/>
    </xf>
    <xf numFmtId="0" fontId="12" fillId="108" borderId="8" xfId="0" applyFont="1" applyFill="1" applyBorder="1" applyAlignment="1">
      <alignment horizontal="center" vertical="center"/>
    </xf>
    <xf numFmtId="0" fontId="12" fillId="110" borderId="2" xfId="0" applyFont="1" applyFill="1" applyBorder="1" applyAlignment="1">
      <alignment horizontal="center" vertical="center"/>
    </xf>
    <xf numFmtId="0" fontId="12" fillId="110" borderId="3" xfId="0" applyFont="1" applyFill="1" applyBorder="1" applyAlignment="1">
      <alignment horizontal="center" vertical="center"/>
    </xf>
    <xf numFmtId="0" fontId="12" fillId="11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5" fillId="116" borderId="2" xfId="0" applyFont="1" applyFill="1" applyBorder="1" applyAlignment="1">
      <alignment horizontal="center" vertical="center"/>
    </xf>
    <xf numFmtId="0" fontId="25" fillId="116" borderId="3" xfId="0" applyFont="1" applyFill="1" applyBorder="1" applyAlignment="1">
      <alignment horizontal="center" vertical="center"/>
    </xf>
    <xf numFmtId="0" fontId="25" fillId="116" borderId="8" xfId="0" applyFont="1" applyFill="1" applyBorder="1" applyAlignment="1">
      <alignment horizontal="center" vertical="center"/>
    </xf>
    <xf numFmtId="0" fontId="24" fillId="111" borderId="2" xfId="0" applyFont="1" applyFill="1" applyBorder="1" applyAlignment="1">
      <alignment horizontal="center" vertical="center"/>
    </xf>
    <xf numFmtId="0" fontId="24" fillId="111" borderId="3" xfId="0" applyFont="1" applyFill="1" applyBorder="1" applyAlignment="1">
      <alignment horizontal="center" vertical="center"/>
    </xf>
    <xf numFmtId="0" fontId="24" fillId="111" borderId="8" xfId="0" applyFont="1" applyFill="1" applyBorder="1" applyAlignment="1">
      <alignment horizontal="center" vertical="center"/>
    </xf>
    <xf numFmtId="0" fontId="12" fillId="112" borderId="2" xfId="0" applyFont="1" applyFill="1" applyBorder="1" applyAlignment="1">
      <alignment horizontal="center" vertical="center"/>
    </xf>
    <xf numFmtId="0" fontId="12" fillId="112" borderId="3" xfId="0" applyFont="1" applyFill="1" applyBorder="1" applyAlignment="1">
      <alignment horizontal="center" vertical="center"/>
    </xf>
    <xf numFmtId="0" fontId="12" fillId="112" borderId="8" xfId="0" applyFont="1" applyFill="1" applyBorder="1" applyAlignment="1">
      <alignment horizontal="center" vertical="center"/>
    </xf>
    <xf numFmtId="0" fontId="24" fillId="113" borderId="2" xfId="0" applyFont="1" applyFill="1" applyBorder="1" applyAlignment="1">
      <alignment horizontal="center" vertical="center"/>
    </xf>
    <xf numFmtId="0" fontId="24" fillId="113" borderId="3" xfId="0" applyFont="1" applyFill="1" applyBorder="1" applyAlignment="1">
      <alignment horizontal="center" vertical="center"/>
    </xf>
    <xf numFmtId="0" fontId="24" fillId="113" borderId="8" xfId="0" applyFont="1" applyFill="1" applyBorder="1" applyAlignment="1">
      <alignment horizontal="center" vertical="center"/>
    </xf>
    <xf numFmtId="0" fontId="24" fillId="114" borderId="2" xfId="0" applyFont="1" applyFill="1" applyBorder="1" applyAlignment="1">
      <alignment horizontal="center" vertical="center"/>
    </xf>
    <xf numFmtId="0" fontId="24" fillId="114" borderId="3" xfId="0" applyFont="1" applyFill="1" applyBorder="1" applyAlignment="1">
      <alignment horizontal="center" vertical="center"/>
    </xf>
    <xf numFmtId="0" fontId="24" fillId="114" borderId="8" xfId="0" applyFont="1" applyFill="1" applyBorder="1" applyAlignment="1">
      <alignment horizontal="center" vertical="center"/>
    </xf>
    <xf numFmtId="0" fontId="25" fillId="115" borderId="2" xfId="0" applyFont="1" applyFill="1" applyBorder="1" applyAlignment="1">
      <alignment horizontal="center" vertical="center"/>
    </xf>
    <xf numFmtId="0" fontId="25" fillId="115" borderId="3" xfId="0" applyFont="1" applyFill="1" applyBorder="1" applyAlignment="1">
      <alignment horizontal="center" vertical="center"/>
    </xf>
    <xf numFmtId="0" fontId="25" fillId="115" borderId="8" xfId="0" applyFont="1" applyFill="1" applyBorder="1" applyAlignment="1">
      <alignment horizontal="center" vertical="center"/>
    </xf>
    <xf numFmtId="0" fontId="12" fillId="121" borderId="2" xfId="0" applyFont="1" applyFill="1" applyBorder="1" applyAlignment="1">
      <alignment horizontal="center" vertical="center"/>
    </xf>
    <xf numFmtId="0" fontId="12" fillId="121" borderId="3" xfId="0" applyFont="1" applyFill="1" applyBorder="1" applyAlignment="1">
      <alignment horizontal="center" vertical="center"/>
    </xf>
    <xf numFmtId="0" fontId="12" fillId="121" borderId="8" xfId="0" applyFont="1" applyFill="1" applyBorder="1" applyAlignment="1">
      <alignment horizontal="center" vertical="center"/>
    </xf>
    <xf numFmtId="0" fontId="12" fillId="124" borderId="2" xfId="0" applyFont="1" applyFill="1" applyBorder="1" applyAlignment="1">
      <alignment horizontal="center" vertical="center"/>
    </xf>
    <xf numFmtId="0" fontId="12" fillId="124" borderId="3" xfId="0" applyFont="1" applyFill="1" applyBorder="1" applyAlignment="1">
      <alignment horizontal="center" vertical="center"/>
    </xf>
    <xf numFmtId="0" fontId="12" fillId="124" borderId="8" xfId="0" applyFont="1" applyFill="1" applyBorder="1" applyAlignment="1">
      <alignment horizontal="center" vertical="center"/>
    </xf>
    <xf numFmtId="0" fontId="12" fillId="122" borderId="2" xfId="0" applyFont="1" applyFill="1" applyBorder="1" applyAlignment="1">
      <alignment horizontal="center" vertical="center"/>
    </xf>
    <xf numFmtId="0" fontId="12" fillId="122" borderId="3" xfId="0" applyFont="1" applyFill="1" applyBorder="1" applyAlignment="1">
      <alignment horizontal="center" vertical="center"/>
    </xf>
    <xf numFmtId="0" fontId="12" fillId="122" borderId="8" xfId="0" applyFont="1" applyFill="1" applyBorder="1" applyAlignment="1">
      <alignment horizontal="center" vertical="center"/>
    </xf>
    <xf numFmtId="0" fontId="26" fillId="118" borderId="2" xfId="0" applyFont="1" applyFill="1" applyBorder="1" applyAlignment="1">
      <alignment horizontal="center" vertical="center"/>
    </xf>
    <xf numFmtId="0" fontId="26" fillId="118" borderId="3" xfId="0" applyFont="1" applyFill="1" applyBorder="1" applyAlignment="1">
      <alignment horizontal="center" vertical="center"/>
    </xf>
    <xf numFmtId="0" fontId="26" fillId="118" borderId="8" xfId="0" applyFont="1" applyFill="1" applyBorder="1" applyAlignment="1">
      <alignment horizontal="center" vertical="center"/>
    </xf>
    <xf numFmtId="0" fontId="12" fillId="119" borderId="2" xfId="0" applyFont="1" applyFill="1" applyBorder="1" applyAlignment="1">
      <alignment horizontal="center" vertical="center"/>
    </xf>
    <xf numFmtId="0" fontId="12" fillId="119" borderId="3" xfId="0" applyFont="1" applyFill="1" applyBorder="1" applyAlignment="1">
      <alignment horizontal="center" vertical="center"/>
    </xf>
    <xf numFmtId="0" fontId="12" fillId="119" borderId="8" xfId="0" applyFont="1" applyFill="1" applyBorder="1" applyAlignment="1">
      <alignment horizontal="center" vertical="center"/>
    </xf>
    <xf numFmtId="0" fontId="12" fillId="120" borderId="2" xfId="0" applyFont="1" applyFill="1" applyBorder="1" applyAlignment="1">
      <alignment horizontal="center" vertical="center"/>
    </xf>
    <xf numFmtId="0" fontId="12" fillId="120" borderId="3" xfId="0" applyFont="1" applyFill="1" applyBorder="1" applyAlignment="1">
      <alignment horizontal="center" vertical="center"/>
    </xf>
    <xf numFmtId="0" fontId="12" fillId="120" borderId="8" xfId="0" applyFont="1" applyFill="1" applyBorder="1" applyAlignment="1">
      <alignment horizontal="center" vertical="center"/>
    </xf>
    <xf numFmtId="0" fontId="27" fillId="123" borderId="2" xfId="0" applyFont="1" applyFill="1" applyBorder="1" applyAlignment="1">
      <alignment horizontal="center" vertical="center"/>
    </xf>
    <xf numFmtId="0" fontId="27" fillId="123" borderId="3" xfId="0" applyFont="1" applyFill="1" applyBorder="1" applyAlignment="1">
      <alignment horizontal="center" vertical="center"/>
    </xf>
    <xf numFmtId="0" fontId="27" fillId="123" borderId="8" xfId="0" applyFont="1" applyFill="1" applyBorder="1" applyAlignment="1">
      <alignment horizontal="center" vertical="center"/>
    </xf>
    <xf numFmtId="0" fontId="26" fillId="117" borderId="2" xfId="0" applyFont="1" applyFill="1" applyBorder="1" applyAlignment="1">
      <alignment horizontal="center" vertical="center"/>
    </xf>
    <xf numFmtId="0" fontId="26" fillId="117" borderId="3" xfId="0" applyFont="1" applyFill="1" applyBorder="1" applyAlignment="1">
      <alignment horizontal="center" vertical="center"/>
    </xf>
    <xf numFmtId="0" fontId="26" fillId="117" borderId="8" xfId="0" applyFont="1" applyFill="1" applyBorder="1" applyAlignment="1">
      <alignment horizontal="center" vertical="center"/>
    </xf>
    <xf numFmtId="0" fontId="12" fillId="126" borderId="2" xfId="0" applyFont="1" applyFill="1" applyBorder="1" applyAlignment="1">
      <alignment horizontal="center" vertical="center"/>
    </xf>
    <xf numFmtId="0" fontId="12" fillId="126" borderId="3" xfId="0" applyFont="1" applyFill="1" applyBorder="1" applyAlignment="1">
      <alignment horizontal="center" vertical="center"/>
    </xf>
    <xf numFmtId="0" fontId="12" fillId="126" borderId="8" xfId="0" applyFont="1" applyFill="1" applyBorder="1" applyAlignment="1">
      <alignment horizontal="center" vertical="center"/>
    </xf>
    <xf numFmtId="0" fontId="12" fillId="130" borderId="2" xfId="0" applyFont="1" applyFill="1" applyBorder="1" applyAlignment="1">
      <alignment horizontal="center" vertical="center"/>
    </xf>
    <xf numFmtId="0" fontId="12" fillId="130" borderId="3" xfId="0" applyFont="1" applyFill="1" applyBorder="1" applyAlignment="1">
      <alignment horizontal="center" vertical="center"/>
    </xf>
    <xf numFmtId="0" fontId="12" fillId="130" borderId="8" xfId="0" applyFont="1" applyFill="1" applyBorder="1" applyAlignment="1">
      <alignment horizontal="center" vertical="center"/>
    </xf>
    <xf numFmtId="0" fontId="12" fillId="129" borderId="2" xfId="0" applyFont="1" applyFill="1" applyBorder="1" applyAlignment="1">
      <alignment horizontal="center" vertical="center"/>
    </xf>
    <xf numFmtId="0" fontId="12" fillId="129" borderId="3" xfId="0" applyFont="1" applyFill="1" applyBorder="1" applyAlignment="1">
      <alignment horizontal="center" vertical="center"/>
    </xf>
    <xf numFmtId="0" fontId="12" fillId="129" borderId="8" xfId="0" applyFont="1" applyFill="1" applyBorder="1" applyAlignment="1">
      <alignment horizontal="center" vertical="center"/>
    </xf>
    <xf numFmtId="0" fontId="12" fillId="128" borderId="2" xfId="0" applyFont="1" applyFill="1" applyBorder="1" applyAlignment="1">
      <alignment horizontal="center" vertical="center"/>
    </xf>
    <xf numFmtId="0" fontId="12" fillId="128" borderId="3" xfId="0" applyFont="1" applyFill="1" applyBorder="1" applyAlignment="1">
      <alignment horizontal="center" vertical="center"/>
    </xf>
    <xf numFmtId="0" fontId="12" fillId="128" borderId="8" xfId="0" applyFont="1" applyFill="1" applyBorder="1" applyAlignment="1">
      <alignment horizontal="center" vertical="center"/>
    </xf>
    <xf numFmtId="0" fontId="12" fillId="127" borderId="2" xfId="0" applyFont="1" applyFill="1" applyBorder="1" applyAlignment="1">
      <alignment horizontal="center" vertical="center"/>
    </xf>
    <xf numFmtId="0" fontId="12" fillId="127" borderId="3" xfId="0" applyFont="1" applyFill="1" applyBorder="1" applyAlignment="1">
      <alignment horizontal="center" vertical="center"/>
    </xf>
    <xf numFmtId="0" fontId="12" fillId="127" borderId="8" xfId="0" applyFont="1" applyFill="1" applyBorder="1" applyAlignment="1">
      <alignment horizontal="center" vertical="center"/>
    </xf>
    <xf numFmtId="0" fontId="12" fillId="86" borderId="2" xfId="0" applyFont="1" applyFill="1" applyBorder="1" applyAlignment="1">
      <alignment horizontal="center" vertical="center"/>
    </xf>
    <xf numFmtId="0" fontId="12" fillId="86" borderId="3" xfId="0" applyFont="1" applyFill="1" applyBorder="1" applyAlignment="1">
      <alignment horizontal="center" vertical="center"/>
    </xf>
    <xf numFmtId="0" fontId="12" fillId="86" borderId="8" xfId="0" applyFont="1" applyFill="1" applyBorder="1" applyAlignment="1">
      <alignment horizontal="center" vertical="center"/>
    </xf>
    <xf numFmtId="0" fontId="12" fillId="131" borderId="2" xfId="0" applyFont="1" applyFill="1" applyBorder="1" applyAlignment="1">
      <alignment horizontal="center" vertical="center"/>
    </xf>
    <xf numFmtId="0" fontId="12" fillId="131" borderId="3" xfId="0" applyFont="1" applyFill="1" applyBorder="1" applyAlignment="1">
      <alignment horizontal="center" vertical="center"/>
    </xf>
    <xf numFmtId="0" fontId="12" fillId="131" borderId="8" xfId="0" applyFont="1" applyFill="1" applyBorder="1" applyAlignment="1">
      <alignment horizontal="center" vertical="center"/>
    </xf>
    <xf numFmtId="0" fontId="12" fillId="132" borderId="2" xfId="0" applyFont="1" applyFill="1" applyBorder="1" applyAlignment="1">
      <alignment horizontal="center" vertical="center"/>
    </xf>
    <xf numFmtId="0" fontId="12" fillId="132" borderId="3" xfId="0" applyFont="1" applyFill="1" applyBorder="1" applyAlignment="1">
      <alignment horizontal="center" vertical="center"/>
    </xf>
    <xf numFmtId="0" fontId="12" fillId="132" borderId="8" xfId="0" applyFont="1" applyFill="1" applyBorder="1" applyAlignment="1">
      <alignment horizontal="center" vertical="center"/>
    </xf>
    <xf numFmtId="0" fontId="12" fillId="137" borderId="2" xfId="0" applyFont="1" applyFill="1" applyBorder="1" applyAlignment="1">
      <alignment horizontal="center" vertical="center"/>
    </xf>
    <xf numFmtId="0" fontId="12" fillId="137" borderId="3" xfId="0" applyFont="1" applyFill="1" applyBorder="1" applyAlignment="1">
      <alignment horizontal="center" vertical="center"/>
    </xf>
    <xf numFmtId="0" fontId="12" fillId="137" borderId="8" xfId="0" applyFont="1" applyFill="1" applyBorder="1" applyAlignment="1">
      <alignment horizontal="center" vertical="center"/>
    </xf>
    <xf numFmtId="0" fontId="17" fillId="142" borderId="2" xfId="0" applyFont="1" applyFill="1" applyBorder="1" applyAlignment="1">
      <alignment horizontal="center" vertical="center"/>
    </xf>
    <xf numFmtId="0" fontId="17" fillId="142" borderId="3" xfId="0" applyFont="1" applyFill="1" applyBorder="1" applyAlignment="1">
      <alignment horizontal="center" vertical="center"/>
    </xf>
    <xf numFmtId="0" fontId="17" fillId="142" borderId="8" xfId="0" applyFont="1" applyFill="1" applyBorder="1" applyAlignment="1">
      <alignment horizontal="center" vertical="center"/>
    </xf>
    <xf numFmtId="0" fontId="27" fillId="141" borderId="2" xfId="0" applyFont="1" applyFill="1" applyBorder="1" applyAlignment="1">
      <alignment horizontal="center" vertical="center"/>
    </xf>
    <xf numFmtId="0" fontId="27" fillId="141" borderId="3" xfId="0" applyFont="1" applyFill="1" applyBorder="1" applyAlignment="1">
      <alignment horizontal="center" vertical="center"/>
    </xf>
    <xf numFmtId="0" fontId="27" fillId="141" borderId="8" xfId="0" applyFont="1" applyFill="1" applyBorder="1" applyAlignment="1">
      <alignment horizontal="center" vertical="center"/>
    </xf>
    <xf numFmtId="0" fontId="12" fillId="140" borderId="2" xfId="0" applyFont="1" applyFill="1" applyBorder="1" applyAlignment="1">
      <alignment horizontal="center" vertical="center"/>
    </xf>
    <xf numFmtId="0" fontId="12" fillId="140" borderId="3" xfId="0" applyFont="1" applyFill="1" applyBorder="1" applyAlignment="1">
      <alignment horizontal="center" vertical="center"/>
    </xf>
    <xf numFmtId="0" fontId="12" fillId="140" borderId="8" xfId="0" applyFont="1" applyFill="1" applyBorder="1" applyAlignment="1">
      <alignment horizontal="center" vertical="center"/>
    </xf>
    <xf numFmtId="0" fontId="12" fillId="139" borderId="2" xfId="0" applyFont="1" applyFill="1" applyBorder="1" applyAlignment="1">
      <alignment horizontal="center" vertical="center"/>
    </xf>
    <xf numFmtId="0" fontId="12" fillId="139" borderId="3" xfId="0" applyFont="1" applyFill="1" applyBorder="1" applyAlignment="1">
      <alignment horizontal="center" vertical="center"/>
    </xf>
    <xf numFmtId="0" fontId="12" fillId="139" borderId="8" xfId="0" applyFont="1" applyFill="1" applyBorder="1" applyAlignment="1">
      <alignment horizontal="center" vertical="center"/>
    </xf>
    <xf numFmtId="0" fontId="12" fillId="138" borderId="2" xfId="0" applyFont="1" applyFill="1" applyBorder="1" applyAlignment="1">
      <alignment horizontal="center" vertical="center"/>
    </xf>
    <xf numFmtId="0" fontId="12" fillId="138" borderId="3" xfId="0" applyFont="1" applyFill="1" applyBorder="1" applyAlignment="1">
      <alignment horizontal="center" vertical="center"/>
    </xf>
    <xf numFmtId="0" fontId="12" fillId="138" borderId="8" xfId="0" applyFont="1" applyFill="1" applyBorder="1" applyAlignment="1">
      <alignment horizontal="center" vertical="center"/>
    </xf>
    <xf numFmtId="0" fontId="12" fillId="136" borderId="2" xfId="0" applyFont="1" applyFill="1" applyBorder="1" applyAlignment="1">
      <alignment horizontal="center" vertical="center"/>
    </xf>
    <xf numFmtId="0" fontId="12" fillId="136" borderId="3" xfId="0" applyFont="1" applyFill="1" applyBorder="1" applyAlignment="1">
      <alignment horizontal="center" vertical="center"/>
    </xf>
    <xf numFmtId="0" fontId="12" fillId="136" borderId="8" xfId="0" applyFont="1" applyFill="1" applyBorder="1" applyAlignment="1">
      <alignment horizontal="center" vertical="center"/>
    </xf>
    <xf numFmtId="0" fontId="12" fillId="135" borderId="2" xfId="0" applyFont="1" applyFill="1" applyBorder="1" applyAlignment="1">
      <alignment horizontal="center" vertical="center"/>
    </xf>
    <xf numFmtId="0" fontId="12" fillId="135" borderId="3" xfId="0" applyFont="1" applyFill="1" applyBorder="1" applyAlignment="1">
      <alignment horizontal="center" vertical="center"/>
    </xf>
    <xf numFmtId="0" fontId="12" fillId="135" borderId="8" xfId="0" applyFont="1" applyFill="1" applyBorder="1" applyAlignment="1">
      <alignment horizontal="center" vertical="center"/>
    </xf>
    <xf numFmtId="0" fontId="12" fillId="134" borderId="2" xfId="0" applyFont="1" applyFill="1" applyBorder="1" applyAlignment="1">
      <alignment horizontal="center" vertical="center"/>
    </xf>
    <xf numFmtId="0" fontId="12" fillId="134" borderId="3" xfId="0" applyFont="1" applyFill="1" applyBorder="1" applyAlignment="1">
      <alignment horizontal="center" vertical="center"/>
    </xf>
    <xf numFmtId="0" fontId="12" fillId="134" borderId="8" xfId="0" applyFont="1" applyFill="1" applyBorder="1" applyAlignment="1">
      <alignment horizontal="center" vertical="center"/>
    </xf>
    <xf numFmtId="0" fontId="12" fillId="133" borderId="2" xfId="0" applyFont="1" applyFill="1" applyBorder="1" applyAlignment="1">
      <alignment horizontal="center" vertical="center"/>
    </xf>
    <xf numFmtId="0" fontId="12" fillId="133" borderId="3" xfId="0" applyFont="1" applyFill="1" applyBorder="1" applyAlignment="1">
      <alignment horizontal="center" vertical="center"/>
    </xf>
    <xf numFmtId="0" fontId="12" fillId="133" borderId="8" xfId="0" applyFont="1" applyFill="1" applyBorder="1" applyAlignment="1">
      <alignment horizontal="center" vertical="center"/>
    </xf>
    <xf numFmtId="0" fontId="12" fillId="125" borderId="2" xfId="0" applyFont="1" applyFill="1" applyBorder="1" applyAlignment="1">
      <alignment horizontal="center" vertical="center"/>
    </xf>
    <xf numFmtId="0" fontId="12" fillId="125" borderId="3" xfId="0" applyFont="1" applyFill="1" applyBorder="1" applyAlignment="1">
      <alignment horizontal="center" vertical="center"/>
    </xf>
    <xf numFmtId="0" fontId="12" fillId="125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331"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 patternType="lightDown">
          <bgColor rgb="FFFF0000"/>
        </patternFill>
      </fill>
    </dxf>
    <dxf>
      <font>
        <color theme="0"/>
      </font>
      <fill>
        <patternFill patternType="gray0625">
          <bgColor rgb="FFFF0000"/>
        </patternFill>
      </fill>
    </dxf>
    <dxf>
      <fill>
        <patternFill patternType="gray0625">
          <bgColor rgb="FFFFC000"/>
        </patternFill>
      </fill>
    </dxf>
    <dxf>
      <fill>
        <patternFill patternType="lightDown">
          <bgColor rgb="FFFFC000"/>
        </patternFill>
      </fill>
    </dxf>
    <dxf>
      <fill>
        <patternFill patternType="lightUp"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gray0625">
          <bgColor theme="5"/>
        </patternFill>
      </fill>
    </dxf>
    <dxf>
      <fill>
        <patternFill patternType="gray0625">
          <bgColor theme="4"/>
        </patternFill>
      </fill>
    </dxf>
    <dxf>
      <font>
        <color auto="1"/>
      </font>
      <fill>
        <patternFill patternType="gray0625">
          <bgColor theme="3"/>
        </patternFill>
      </fill>
    </dxf>
    <dxf>
      <fill>
        <patternFill patternType="lightDown">
          <bgColor rgb="FFFFFF00"/>
        </patternFill>
      </fill>
    </dxf>
    <dxf>
      <fill>
        <patternFill patternType="lightDown">
          <bgColor rgb="FF92D050"/>
        </patternFill>
      </fill>
    </dxf>
    <dxf>
      <fill>
        <patternFill patternType="lightDown">
          <bgColor rgb="FF00B050"/>
        </patternFill>
      </fill>
    </dxf>
    <dxf>
      <font>
        <color theme="0"/>
      </font>
      <fill>
        <patternFill patternType="lightDown">
          <bgColor rgb="FF00B0F0"/>
        </patternFill>
      </fill>
    </dxf>
    <dxf>
      <font>
        <color theme="0"/>
      </font>
      <fill>
        <patternFill patternType="lightDown">
          <bgColor rgb="FF0070C0"/>
        </patternFill>
      </fill>
    </dxf>
    <dxf>
      <fill>
        <patternFill patternType="lightUp">
          <bgColor rgb="FFFFFF00"/>
        </patternFill>
      </fill>
    </dxf>
    <dxf>
      <fill>
        <patternFill patternType="lightUp">
          <bgColor rgb="FF92D050"/>
        </patternFill>
      </fill>
    </dxf>
    <dxf>
      <fill>
        <patternFill patternType="lightUp">
          <bgColor rgb="FF00B050"/>
        </patternFill>
      </fill>
    </dxf>
    <dxf>
      <font>
        <color theme="0"/>
      </font>
      <fill>
        <patternFill patternType="lightDown">
          <bgColor rgb="FF002060"/>
        </patternFill>
      </fill>
    </dxf>
    <dxf>
      <font>
        <color theme="0"/>
      </font>
      <fill>
        <patternFill patternType="lightDown">
          <bgColor rgb="FF7030A0"/>
        </patternFill>
      </fill>
    </dxf>
    <dxf>
      <fill>
        <patternFill patternType="lightDown">
          <bgColor theme="9"/>
        </patternFill>
      </fill>
    </dxf>
    <dxf>
      <fill>
        <patternFill patternType="lightDown">
          <bgColor theme="8"/>
        </patternFill>
      </fill>
    </dxf>
    <dxf>
      <fill>
        <patternFill patternType="lightDown">
          <bgColor theme="7"/>
        </patternFill>
      </fill>
    </dxf>
    <dxf>
      <fill>
        <patternFill patternType="lightDown">
          <bgColor theme="6"/>
        </patternFill>
      </fill>
    </dxf>
    <dxf>
      <fill>
        <patternFill patternType="lightDown">
          <bgColor theme="5"/>
        </patternFill>
      </fill>
    </dxf>
    <dxf>
      <font>
        <color auto="1"/>
      </font>
      <fill>
        <patternFill patternType="lightDown">
          <bgColor theme="4"/>
        </patternFill>
      </fill>
    </dxf>
    <dxf>
      <font>
        <color auto="1"/>
      </font>
      <fill>
        <patternFill patternType="lightDown">
          <bgColor theme="3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gray0625">
          <fgColor theme="0"/>
          <bgColor theme="1"/>
        </patternFill>
      </fill>
    </dxf>
    <dxf>
      <font>
        <color theme="0"/>
      </font>
      <fill>
        <patternFill patternType="lightDown">
          <fgColor theme="0"/>
          <bgColor theme="1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 patternType="gray0625">
          <bgColor theme="9" tint="-0.24994659260841701"/>
        </patternFill>
      </fill>
    </dxf>
    <dxf>
      <fill>
        <patternFill patternType="lightDown">
          <bgColor theme="9" tint="-0.24994659260841701"/>
        </patternFill>
      </fill>
    </dxf>
    <dxf>
      <fill>
        <patternFill patternType="lightUp">
          <bgColor theme="9" tint="-0.24994659260841701"/>
        </patternFill>
      </fill>
    </dxf>
    <dxf>
      <fill>
        <patternFill patternType="lightHorizontal">
          <bgColor theme="9" tint="-0.24994659260841701"/>
        </patternFill>
      </fill>
    </dxf>
    <dxf>
      <fill>
        <patternFill patternType="lightVertical"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3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rgb="FF00B05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00B050"/>
        </patternFill>
      </fill>
    </dxf>
    <dxf>
      <font>
        <color auto="1"/>
      </font>
      <fill>
        <patternFill patternType="gray0625">
          <fgColor theme="0"/>
          <bgColor rgb="FF92D050"/>
        </patternFill>
      </fill>
    </dxf>
    <dxf>
      <font>
        <color theme="0"/>
      </font>
      <fill>
        <patternFill patternType="gray0625">
          <fgColor rgb="FFFF0000"/>
          <bgColor rgb="FF00B0F0"/>
        </patternFill>
      </fill>
    </dxf>
    <dxf>
      <font>
        <color theme="0"/>
      </font>
      <fill>
        <patternFill patternType="gray0625">
          <fgColor auto="1"/>
          <bgColor rgb="FF0070C0"/>
        </patternFill>
      </fill>
    </dxf>
    <dxf>
      <font>
        <color theme="0"/>
      </font>
      <fill>
        <patternFill patternType="gray0625">
          <fgColor theme="0"/>
          <bgColor rgb="FF002060"/>
        </patternFill>
      </fill>
    </dxf>
    <dxf>
      <font>
        <color theme="0"/>
      </font>
      <fill>
        <patternFill patternType="gray0625">
          <fgColor auto="1"/>
          <bgColor rgb="FF7030A0"/>
        </patternFill>
      </fill>
    </dxf>
    <dxf>
      <fill>
        <patternFill patternType="gray0625">
          <fgColor auto="1"/>
          <bgColor theme="9"/>
        </patternFill>
      </fill>
    </dxf>
    <dxf>
      <font>
        <color auto="1"/>
      </font>
      <fill>
        <patternFill patternType="gray0625">
          <fgColor auto="1"/>
          <bgColor theme="8"/>
        </patternFill>
      </fill>
    </dxf>
    <dxf>
      <fill>
        <patternFill patternType="gray0625">
          <fgColor auto="1"/>
          <bgColor theme="7"/>
        </patternFill>
      </fill>
    </dxf>
    <dxf>
      <fill>
        <patternFill patternType="lightUp">
          <fgColor auto="1"/>
          <bgColor rgb="FF0070C0"/>
        </patternFill>
      </fill>
    </dxf>
    <dxf>
      <font>
        <color theme="0"/>
      </font>
      <fill>
        <patternFill patternType="lightUp">
          <fgColor theme="0"/>
          <bgColor rgb="FF002060"/>
        </patternFill>
      </fill>
    </dxf>
    <dxf>
      <fill>
        <patternFill patternType="lightUp">
          <bgColor rgb="FF7030A0"/>
        </patternFill>
      </fill>
    </dxf>
    <dxf>
      <fill>
        <patternFill patternType="lightUp">
          <bgColor theme="9"/>
        </patternFill>
      </fill>
    </dxf>
    <dxf>
      <fill>
        <patternFill patternType="lightUp">
          <bgColor theme="8"/>
        </patternFill>
      </fill>
    </dxf>
    <dxf>
      <fill>
        <patternFill patternType="lightUp">
          <bgColor theme="7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5"/>
        </patternFill>
      </fill>
    </dxf>
    <dxf>
      <fill>
        <patternFill patternType="lightUp">
          <bgColor theme="4"/>
        </patternFill>
      </fill>
    </dxf>
    <dxf>
      <fill>
        <patternFill patternType="lightUp">
          <bgColor theme="3"/>
        </patternFill>
      </fill>
    </dxf>
    <dxf>
      <fill>
        <patternFill patternType="lightUp">
          <bgColor rgb="FF00B0F0"/>
        </patternFill>
      </fill>
    </dxf>
    <dxf>
      <fill>
        <patternFill patternType="lightVertical">
          <bgColor rgb="FFFFFF00"/>
        </patternFill>
      </fill>
    </dxf>
    <dxf>
      <fill>
        <patternFill patternType="lightVertical">
          <bgColor rgb="FF92D050"/>
        </patternFill>
      </fill>
    </dxf>
    <dxf>
      <fill>
        <patternFill patternType="lightVertical">
          <bgColor rgb="FF00B050"/>
        </patternFill>
      </fill>
    </dxf>
    <dxf>
      <fill>
        <patternFill patternType="lightVertical">
          <bgColor rgb="FF00B0F0"/>
        </patternFill>
      </fill>
    </dxf>
    <dxf>
      <fill>
        <patternFill patternType="lightVertical">
          <bgColor rgb="FF0070C0"/>
        </patternFill>
      </fill>
    </dxf>
    <dxf>
      <font>
        <color theme="0"/>
      </font>
      <fill>
        <patternFill patternType="lightVertical">
          <fgColor theme="0"/>
          <bgColor rgb="FF002060"/>
        </patternFill>
      </fill>
    </dxf>
    <dxf>
      <fill>
        <patternFill patternType="lightDown">
          <fgColor theme="0"/>
          <bgColor theme="1"/>
        </patternFill>
      </fill>
    </dxf>
    <dxf>
      <fill>
        <patternFill patternType="lightHorizontal"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 patternType="lightDown">
          <bgColor rgb="FFFF0000"/>
        </patternFill>
      </fill>
    </dxf>
    <dxf>
      <font>
        <color theme="0"/>
      </font>
      <fill>
        <patternFill patternType="gray0625">
          <bgColor rgb="FFFF0000"/>
        </patternFill>
      </fill>
    </dxf>
    <dxf>
      <fill>
        <patternFill patternType="gray0625">
          <bgColor rgb="FFFFC000"/>
        </patternFill>
      </fill>
    </dxf>
    <dxf>
      <fill>
        <patternFill patternType="lightDown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Horizontal"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gray0625">
          <bgColor theme="5"/>
        </patternFill>
      </fill>
    </dxf>
    <dxf>
      <fill>
        <patternFill patternType="gray0625">
          <bgColor theme="4"/>
        </patternFill>
      </fill>
    </dxf>
    <dxf>
      <font>
        <color auto="1"/>
      </font>
      <fill>
        <patternFill patternType="gray0625">
          <bgColor theme="3"/>
        </patternFill>
      </fill>
    </dxf>
    <dxf>
      <fill>
        <patternFill patternType="lightDown">
          <bgColor rgb="FFFFFF00"/>
        </patternFill>
      </fill>
    </dxf>
    <dxf>
      <fill>
        <patternFill patternType="lightDown">
          <bgColor rgb="FF92D050"/>
        </patternFill>
      </fill>
    </dxf>
    <dxf>
      <fill>
        <patternFill patternType="lightDown">
          <bgColor rgb="FF00B050"/>
        </patternFill>
      </fill>
    </dxf>
    <dxf>
      <font>
        <color theme="0"/>
      </font>
      <fill>
        <patternFill patternType="lightDown">
          <bgColor rgb="FF00B0F0"/>
        </patternFill>
      </fill>
    </dxf>
    <dxf>
      <font>
        <color theme="0"/>
      </font>
      <fill>
        <patternFill patternType="lightDown">
          <bgColor rgb="FF0070C0"/>
        </patternFill>
      </fill>
    </dxf>
    <dxf>
      <fill>
        <patternFill patternType="lightUp">
          <bgColor rgb="FFFFFF00"/>
        </patternFill>
      </fill>
    </dxf>
    <dxf>
      <fill>
        <patternFill patternType="lightUp">
          <bgColor rgb="FF92D050"/>
        </patternFill>
      </fill>
    </dxf>
    <dxf>
      <fill>
        <patternFill patternType="lightUp">
          <bgColor rgb="FF00B050"/>
        </patternFill>
      </fill>
    </dxf>
    <dxf>
      <font>
        <color theme="0"/>
      </font>
      <fill>
        <patternFill patternType="lightDown">
          <bgColor rgb="FF002060"/>
        </patternFill>
      </fill>
    </dxf>
    <dxf>
      <font>
        <color theme="0"/>
      </font>
      <fill>
        <patternFill patternType="lightDown">
          <bgColor rgb="FF7030A0"/>
        </patternFill>
      </fill>
    </dxf>
    <dxf>
      <fill>
        <patternFill patternType="lightDown">
          <bgColor theme="9"/>
        </patternFill>
      </fill>
    </dxf>
    <dxf>
      <fill>
        <patternFill patternType="lightDown">
          <bgColor theme="8"/>
        </patternFill>
      </fill>
    </dxf>
    <dxf>
      <fill>
        <patternFill patternType="lightDown">
          <bgColor theme="7"/>
        </patternFill>
      </fill>
    </dxf>
    <dxf>
      <fill>
        <patternFill patternType="lightDown">
          <bgColor theme="6"/>
        </patternFill>
      </fill>
    </dxf>
    <dxf>
      <fill>
        <patternFill patternType="lightDown">
          <bgColor theme="5"/>
        </patternFill>
      </fill>
    </dxf>
    <dxf>
      <font>
        <color auto="1"/>
      </font>
      <fill>
        <patternFill patternType="lightDown">
          <bgColor theme="4"/>
        </patternFill>
      </fill>
    </dxf>
    <dxf>
      <font>
        <color auto="1"/>
      </font>
      <fill>
        <patternFill patternType="lightDown">
          <bgColor theme="3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gray0625">
          <fgColor theme="0"/>
          <bgColor theme="1"/>
        </patternFill>
      </fill>
    </dxf>
    <dxf>
      <font>
        <color theme="0"/>
      </font>
      <fill>
        <patternFill patternType="lightDown">
          <fgColor theme="0"/>
          <bgColor theme="1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 patternType="gray0625">
          <bgColor theme="9" tint="-0.24994659260841701"/>
        </patternFill>
      </fill>
    </dxf>
    <dxf>
      <fill>
        <patternFill patternType="lightDown">
          <bgColor theme="9" tint="-0.24994659260841701"/>
        </patternFill>
      </fill>
    </dxf>
    <dxf>
      <fill>
        <patternFill patternType="lightUp">
          <bgColor theme="9" tint="-0.24994659260841701"/>
        </patternFill>
      </fill>
    </dxf>
    <dxf>
      <fill>
        <patternFill patternType="lightHorizontal">
          <bgColor theme="9" tint="-0.24994659260841701"/>
        </patternFill>
      </fill>
    </dxf>
    <dxf>
      <fill>
        <patternFill patternType="lightVertical"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3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rgb="FF00B05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00B050"/>
        </patternFill>
      </fill>
    </dxf>
    <dxf>
      <font>
        <color auto="1"/>
      </font>
      <fill>
        <patternFill patternType="gray0625">
          <fgColor theme="0"/>
          <bgColor rgb="FF92D050"/>
        </patternFill>
      </fill>
    </dxf>
    <dxf>
      <font>
        <color theme="0"/>
      </font>
      <fill>
        <patternFill patternType="gray0625">
          <fgColor rgb="FFFF0000"/>
          <bgColor rgb="FF00B0F0"/>
        </patternFill>
      </fill>
    </dxf>
    <dxf>
      <font>
        <color theme="0"/>
      </font>
      <fill>
        <patternFill patternType="gray0625">
          <fgColor auto="1"/>
          <bgColor rgb="FF0070C0"/>
        </patternFill>
      </fill>
    </dxf>
    <dxf>
      <font>
        <color theme="0"/>
      </font>
      <fill>
        <patternFill patternType="gray0625">
          <fgColor theme="0"/>
          <bgColor rgb="FF002060"/>
        </patternFill>
      </fill>
    </dxf>
    <dxf>
      <font>
        <color theme="0"/>
      </font>
      <fill>
        <patternFill patternType="gray0625">
          <fgColor auto="1"/>
          <bgColor rgb="FF7030A0"/>
        </patternFill>
      </fill>
    </dxf>
    <dxf>
      <fill>
        <patternFill patternType="gray0625">
          <fgColor auto="1"/>
          <bgColor theme="9"/>
        </patternFill>
      </fill>
    </dxf>
    <dxf>
      <font>
        <color auto="1"/>
      </font>
      <fill>
        <patternFill patternType="gray0625">
          <fgColor auto="1"/>
          <bgColor theme="8"/>
        </patternFill>
      </fill>
    </dxf>
    <dxf>
      <fill>
        <patternFill patternType="gray0625">
          <fgColor auto="1"/>
          <bgColor theme="7"/>
        </patternFill>
      </fill>
    </dxf>
    <dxf>
      <fill>
        <patternFill patternType="lightUp">
          <fgColor auto="1"/>
          <bgColor rgb="FF0070C0"/>
        </patternFill>
      </fill>
    </dxf>
    <dxf>
      <font>
        <color theme="0"/>
      </font>
      <fill>
        <patternFill patternType="lightUp">
          <fgColor theme="0"/>
          <bgColor rgb="FF002060"/>
        </patternFill>
      </fill>
    </dxf>
    <dxf>
      <fill>
        <patternFill patternType="lightUp">
          <bgColor rgb="FF7030A0"/>
        </patternFill>
      </fill>
    </dxf>
    <dxf>
      <fill>
        <patternFill patternType="lightUp">
          <bgColor theme="9"/>
        </patternFill>
      </fill>
    </dxf>
    <dxf>
      <fill>
        <patternFill patternType="lightUp">
          <bgColor theme="8"/>
        </patternFill>
      </fill>
    </dxf>
    <dxf>
      <fill>
        <patternFill patternType="lightUp">
          <bgColor theme="7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5"/>
        </patternFill>
      </fill>
    </dxf>
    <dxf>
      <fill>
        <patternFill patternType="lightUp">
          <bgColor theme="4"/>
        </patternFill>
      </fill>
    </dxf>
    <dxf>
      <fill>
        <patternFill patternType="lightUp">
          <bgColor theme="3"/>
        </patternFill>
      </fill>
    </dxf>
    <dxf>
      <fill>
        <patternFill patternType="lightUp">
          <bgColor rgb="FF00B0F0"/>
        </patternFill>
      </fill>
    </dxf>
    <dxf>
      <fill>
        <patternFill patternType="lightVertical">
          <bgColor rgb="FFFFFF00"/>
        </patternFill>
      </fill>
    </dxf>
    <dxf>
      <fill>
        <patternFill patternType="lightVertical">
          <bgColor rgb="FF92D050"/>
        </patternFill>
      </fill>
    </dxf>
    <dxf>
      <fill>
        <patternFill patternType="lightVertical">
          <bgColor rgb="FF00B050"/>
        </patternFill>
      </fill>
    </dxf>
    <dxf>
      <fill>
        <patternFill patternType="lightVertical">
          <bgColor rgb="FF00B0F0"/>
        </patternFill>
      </fill>
    </dxf>
    <dxf>
      <fill>
        <patternFill patternType="lightVertical">
          <bgColor rgb="FF0070C0"/>
        </patternFill>
      </fill>
    </dxf>
    <dxf>
      <font>
        <color theme="0"/>
      </font>
      <fill>
        <patternFill patternType="lightVertical">
          <fgColor theme="0"/>
          <bgColor rgb="FF002060"/>
        </patternFill>
      </fill>
    </dxf>
    <dxf>
      <fill>
        <patternFill patternType="lightDown">
          <fgColor theme="0"/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 patternType="lightDown">
          <bgColor rgb="FFFF0000"/>
        </patternFill>
      </fill>
    </dxf>
    <dxf>
      <font>
        <color theme="0"/>
      </font>
      <fill>
        <patternFill patternType="gray0625">
          <bgColor rgb="FFFF0000"/>
        </patternFill>
      </fill>
    </dxf>
    <dxf>
      <fill>
        <patternFill patternType="gray0625">
          <bgColor rgb="FFFFC000"/>
        </patternFill>
      </fill>
    </dxf>
    <dxf>
      <fill>
        <patternFill patternType="lightDown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Horizontal">
          <bgColor rgb="FFFFC000"/>
        </patternFill>
      </fill>
    </dxf>
    <dxf>
      <font>
        <color theme="0"/>
      </font>
      <fill>
        <patternFill>
          <bgColor rgb="FF002060"/>
        </patternFill>
      </fill>
    </dxf>
    <dxf>
      <fill>
        <patternFill patternType="gray0625">
          <bgColor theme="5"/>
        </patternFill>
      </fill>
    </dxf>
    <dxf>
      <fill>
        <patternFill patternType="gray0625">
          <bgColor theme="4"/>
        </patternFill>
      </fill>
    </dxf>
    <dxf>
      <font>
        <color auto="1"/>
      </font>
      <fill>
        <patternFill patternType="gray0625">
          <bgColor theme="3"/>
        </patternFill>
      </fill>
    </dxf>
    <dxf>
      <fill>
        <patternFill patternType="lightDown">
          <bgColor rgb="FFFFFF00"/>
        </patternFill>
      </fill>
    </dxf>
    <dxf>
      <fill>
        <patternFill patternType="lightDown">
          <bgColor rgb="FF92D050"/>
        </patternFill>
      </fill>
    </dxf>
    <dxf>
      <fill>
        <patternFill patternType="lightDown">
          <bgColor rgb="FF00B050"/>
        </patternFill>
      </fill>
    </dxf>
    <dxf>
      <font>
        <color theme="0"/>
      </font>
      <fill>
        <patternFill patternType="lightDown">
          <bgColor rgb="FF00B0F0"/>
        </patternFill>
      </fill>
    </dxf>
    <dxf>
      <font>
        <color theme="0"/>
      </font>
      <fill>
        <patternFill patternType="lightDown">
          <bgColor rgb="FF0070C0"/>
        </patternFill>
      </fill>
    </dxf>
    <dxf>
      <fill>
        <patternFill patternType="lightUp">
          <bgColor rgb="FFFFFF00"/>
        </patternFill>
      </fill>
    </dxf>
    <dxf>
      <fill>
        <patternFill patternType="lightUp">
          <bgColor rgb="FF92D050"/>
        </patternFill>
      </fill>
    </dxf>
    <dxf>
      <fill>
        <patternFill patternType="lightUp">
          <bgColor rgb="FF00B050"/>
        </patternFill>
      </fill>
    </dxf>
    <dxf>
      <font>
        <color theme="0"/>
      </font>
      <fill>
        <patternFill patternType="lightDown">
          <bgColor rgb="FF002060"/>
        </patternFill>
      </fill>
    </dxf>
    <dxf>
      <font>
        <color theme="0"/>
      </font>
      <fill>
        <patternFill patternType="lightDown">
          <bgColor rgb="FF7030A0"/>
        </patternFill>
      </fill>
    </dxf>
    <dxf>
      <fill>
        <patternFill patternType="lightDown">
          <bgColor theme="9"/>
        </patternFill>
      </fill>
    </dxf>
    <dxf>
      <fill>
        <patternFill patternType="lightDown">
          <bgColor theme="8"/>
        </patternFill>
      </fill>
    </dxf>
    <dxf>
      <fill>
        <patternFill patternType="lightDown">
          <bgColor theme="7"/>
        </patternFill>
      </fill>
    </dxf>
    <dxf>
      <fill>
        <patternFill patternType="lightDown">
          <bgColor theme="6"/>
        </patternFill>
      </fill>
    </dxf>
    <dxf>
      <fill>
        <patternFill patternType="lightDown">
          <bgColor theme="5"/>
        </patternFill>
      </fill>
    </dxf>
    <dxf>
      <font>
        <color auto="1"/>
      </font>
      <fill>
        <patternFill patternType="lightDown">
          <bgColor theme="4"/>
        </patternFill>
      </fill>
    </dxf>
    <dxf>
      <font>
        <color auto="1"/>
      </font>
      <fill>
        <patternFill patternType="lightDown">
          <bgColor theme="3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gray0625">
          <fgColor theme="0"/>
          <bgColor theme="1"/>
        </patternFill>
      </fill>
    </dxf>
    <dxf>
      <font>
        <color theme="0"/>
      </font>
      <fill>
        <patternFill patternType="lightDown">
          <fgColor theme="0"/>
          <bgColor theme="1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 patternType="gray0625">
          <bgColor theme="9" tint="-0.24994659260841701"/>
        </patternFill>
      </fill>
    </dxf>
    <dxf>
      <fill>
        <patternFill patternType="lightDown">
          <bgColor theme="9" tint="-0.24994659260841701"/>
        </patternFill>
      </fill>
    </dxf>
    <dxf>
      <fill>
        <patternFill patternType="lightUp">
          <bgColor theme="9" tint="-0.24994659260841701"/>
        </patternFill>
      </fill>
    </dxf>
    <dxf>
      <fill>
        <patternFill patternType="lightHorizontal">
          <bgColor theme="9" tint="-0.24994659260841701"/>
        </patternFill>
      </fill>
    </dxf>
    <dxf>
      <fill>
        <patternFill patternType="lightVertical"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theme="9"/>
        </patternFill>
      </fill>
    </dxf>
    <dxf>
      <font>
        <color auto="1"/>
      </font>
      <fill>
        <patternFill>
          <bgColor theme="8"/>
        </patternFill>
      </fill>
    </dxf>
    <dxf>
      <fill>
        <patternFill>
          <bgColor theme="7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3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rgb="FF00B05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00B050"/>
        </patternFill>
      </fill>
    </dxf>
    <dxf>
      <font>
        <color auto="1"/>
      </font>
      <fill>
        <patternFill patternType="gray0625">
          <fgColor theme="0"/>
          <bgColor rgb="FF92D050"/>
        </patternFill>
      </fill>
    </dxf>
    <dxf>
      <font>
        <color theme="0"/>
      </font>
      <fill>
        <patternFill patternType="gray0625">
          <fgColor rgb="FFFF0000"/>
          <bgColor rgb="FF00B0F0"/>
        </patternFill>
      </fill>
    </dxf>
    <dxf>
      <font>
        <color theme="0"/>
      </font>
      <fill>
        <patternFill patternType="gray0625">
          <fgColor auto="1"/>
          <bgColor rgb="FF0070C0"/>
        </patternFill>
      </fill>
    </dxf>
    <dxf>
      <font>
        <color theme="0"/>
      </font>
      <fill>
        <patternFill patternType="gray0625">
          <fgColor theme="0"/>
          <bgColor rgb="FF002060"/>
        </patternFill>
      </fill>
    </dxf>
    <dxf>
      <font>
        <color theme="0"/>
      </font>
      <fill>
        <patternFill patternType="gray0625">
          <fgColor auto="1"/>
          <bgColor rgb="FF7030A0"/>
        </patternFill>
      </fill>
    </dxf>
    <dxf>
      <fill>
        <patternFill patternType="gray0625">
          <fgColor auto="1"/>
          <bgColor theme="9"/>
        </patternFill>
      </fill>
    </dxf>
    <dxf>
      <font>
        <color auto="1"/>
      </font>
      <fill>
        <patternFill patternType="gray0625">
          <fgColor auto="1"/>
          <bgColor theme="8"/>
        </patternFill>
      </fill>
    </dxf>
    <dxf>
      <fill>
        <patternFill patternType="gray0625">
          <fgColor auto="1"/>
          <bgColor theme="7"/>
        </patternFill>
      </fill>
    </dxf>
    <dxf>
      <fill>
        <patternFill patternType="lightUp">
          <fgColor auto="1"/>
          <bgColor rgb="FF0070C0"/>
        </patternFill>
      </fill>
    </dxf>
    <dxf>
      <font>
        <color theme="0"/>
      </font>
      <fill>
        <patternFill patternType="lightUp">
          <fgColor theme="0"/>
          <bgColor rgb="FF002060"/>
        </patternFill>
      </fill>
    </dxf>
    <dxf>
      <fill>
        <patternFill patternType="lightUp">
          <bgColor rgb="FF7030A0"/>
        </patternFill>
      </fill>
    </dxf>
    <dxf>
      <fill>
        <patternFill patternType="lightUp">
          <bgColor theme="9"/>
        </patternFill>
      </fill>
    </dxf>
    <dxf>
      <fill>
        <patternFill patternType="lightUp">
          <bgColor theme="8"/>
        </patternFill>
      </fill>
    </dxf>
    <dxf>
      <fill>
        <patternFill patternType="lightUp">
          <bgColor theme="7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5"/>
        </patternFill>
      </fill>
    </dxf>
    <dxf>
      <fill>
        <patternFill patternType="lightUp">
          <bgColor theme="4"/>
        </patternFill>
      </fill>
    </dxf>
    <dxf>
      <fill>
        <patternFill patternType="lightUp">
          <bgColor theme="3"/>
        </patternFill>
      </fill>
    </dxf>
    <dxf>
      <fill>
        <patternFill patternType="lightUp">
          <bgColor rgb="FF00B0F0"/>
        </patternFill>
      </fill>
    </dxf>
    <dxf>
      <fill>
        <patternFill patternType="lightVertical">
          <bgColor rgb="FFFFFF00"/>
        </patternFill>
      </fill>
    </dxf>
    <dxf>
      <fill>
        <patternFill patternType="lightVertical">
          <bgColor rgb="FF92D050"/>
        </patternFill>
      </fill>
    </dxf>
    <dxf>
      <fill>
        <patternFill patternType="lightVertical">
          <bgColor rgb="FF00B050"/>
        </patternFill>
      </fill>
    </dxf>
    <dxf>
      <fill>
        <patternFill patternType="lightVertical">
          <bgColor rgb="FF00B0F0"/>
        </patternFill>
      </fill>
    </dxf>
    <dxf>
      <fill>
        <patternFill patternType="lightVertical">
          <bgColor rgb="FF0070C0"/>
        </patternFill>
      </fill>
    </dxf>
    <dxf>
      <font>
        <color theme="0"/>
      </font>
      <fill>
        <patternFill patternType="lightVertical">
          <fgColor theme="0"/>
          <bgColor rgb="FF002060"/>
        </patternFill>
      </fill>
    </dxf>
    <dxf>
      <fill>
        <patternFill patternType="lightDown">
          <fgColor theme="0"/>
          <bgColor theme="1"/>
        </patternFill>
      </fill>
    </dxf>
    <dxf>
      <fill>
        <patternFill patternType="lightUp">
          <bgColor rgb="FF00B0F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  <fill>
        <patternFill patternType="lightDown">
          <bgColor rgb="FFFF0000"/>
        </patternFill>
      </fill>
    </dxf>
    <dxf>
      <font>
        <color theme="0"/>
      </font>
      <fill>
        <patternFill patternType="gray0625">
          <bgColor rgb="FFFF0000"/>
        </patternFill>
      </fill>
    </dxf>
    <dxf>
      <fill>
        <patternFill patternType="gray0625">
          <bgColor rgb="FFFFC000"/>
        </patternFill>
      </fill>
    </dxf>
    <dxf>
      <fill>
        <patternFill patternType="lightDown">
          <bgColor rgb="FFFFC000"/>
        </patternFill>
      </fill>
    </dxf>
    <dxf>
      <fill>
        <patternFill patternType="lightUp">
          <bgColor rgb="FFFFC000"/>
        </patternFill>
      </fill>
    </dxf>
    <dxf>
      <fill>
        <patternFill patternType="lightHorizontal">
          <bgColor rgb="FFFFC000"/>
        </patternFill>
      </fill>
    </dxf>
    <dxf>
      <font>
        <color theme="0"/>
      </font>
      <fill>
        <patternFill patternType="lightHorizontal">
          <fgColor theme="0" tint="-0.34998626667073579"/>
          <bgColor rgb="FF002060"/>
        </patternFill>
      </fill>
    </dxf>
    <dxf>
      <fill>
        <patternFill patternType="gray0625">
          <bgColor theme="5"/>
        </patternFill>
      </fill>
    </dxf>
    <dxf>
      <fill>
        <patternFill patternType="gray0625">
          <bgColor theme="4"/>
        </patternFill>
      </fill>
    </dxf>
    <dxf>
      <font>
        <color auto="1"/>
      </font>
      <fill>
        <patternFill patternType="gray0625">
          <bgColor theme="3"/>
        </patternFill>
      </fill>
    </dxf>
    <dxf>
      <fill>
        <patternFill patternType="lightDown">
          <bgColor rgb="FFFFFF00"/>
        </patternFill>
      </fill>
    </dxf>
    <dxf>
      <fill>
        <patternFill patternType="lightDown">
          <bgColor rgb="FF92D050"/>
        </patternFill>
      </fill>
    </dxf>
    <dxf>
      <fill>
        <patternFill patternType="lightDown">
          <bgColor rgb="FF00B050"/>
        </patternFill>
      </fill>
    </dxf>
    <dxf>
      <font>
        <color theme="0"/>
      </font>
      <fill>
        <patternFill patternType="lightDown">
          <bgColor rgb="FF00B0F0"/>
        </patternFill>
      </fill>
    </dxf>
    <dxf>
      <font>
        <color theme="0"/>
      </font>
      <fill>
        <patternFill patternType="lightDown">
          <bgColor rgb="FF0070C0"/>
        </patternFill>
      </fill>
    </dxf>
    <dxf>
      <fill>
        <patternFill patternType="lightUp">
          <bgColor rgb="FFFFFF00"/>
        </patternFill>
      </fill>
    </dxf>
    <dxf>
      <fill>
        <patternFill patternType="lightUp">
          <bgColor rgb="FF92D050"/>
        </patternFill>
      </fill>
    </dxf>
    <dxf>
      <fill>
        <patternFill patternType="lightUp">
          <bgColor rgb="FF00B050"/>
        </patternFill>
      </fill>
    </dxf>
    <dxf>
      <font>
        <color theme="0"/>
      </font>
      <fill>
        <patternFill patternType="lightDown">
          <bgColor rgb="FF002060"/>
        </patternFill>
      </fill>
    </dxf>
    <dxf>
      <font>
        <color theme="0"/>
      </font>
      <fill>
        <patternFill patternType="lightDown">
          <bgColor rgb="FF7030A0"/>
        </patternFill>
      </fill>
    </dxf>
    <dxf>
      <fill>
        <patternFill patternType="lightDown">
          <bgColor theme="9"/>
        </patternFill>
      </fill>
    </dxf>
    <dxf>
      <fill>
        <patternFill patternType="lightDown">
          <bgColor theme="8"/>
        </patternFill>
      </fill>
    </dxf>
    <dxf>
      <fill>
        <patternFill patternType="lightDown">
          <bgColor theme="7"/>
        </patternFill>
      </fill>
    </dxf>
    <dxf>
      <fill>
        <patternFill patternType="lightDown">
          <bgColor theme="6"/>
        </patternFill>
      </fill>
    </dxf>
    <dxf>
      <fill>
        <patternFill patternType="lightDown">
          <bgColor theme="5"/>
        </patternFill>
      </fill>
    </dxf>
    <dxf>
      <font>
        <color auto="1"/>
      </font>
      <fill>
        <patternFill patternType="lightDown">
          <bgColor theme="4"/>
        </patternFill>
      </fill>
    </dxf>
    <dxf>
      <font>
        <color auto="1"/>
      </font>
      <fill>
        <patternFill patternType="lightDown">
          <bgColor theme="3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 patternType="gray0625">
          <fgColor theme="0"/>
          <bgColor theme="1"/>
        </patternFill>
      </fill>
    </dxf>
    <dxf>
      <font>
        <color theme="0"/>
      </font>
      <fill>
        <patternFill patternType="lightDown">
          <fgColor theme="0"/>
          <bgColor theme="1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theme="9" tint="-0.24994659260841701"/>
        </patternFill>
      </fill>
    </dxf>
    <dxf>
      <fill>
        <patternFill patternType="gray0625">
          <bgColor theme="9" tint="-0.24994659260841701"/>
        </patternFill>
      </fill>
    </dxf>
    <dxf>
      <fill>
        <patternFill patternType="lightDown">
          <bgColor theme="9" tint="-0.24994659260841701"/>
        </patternFill>
      </fill>
    </dxf>
    <dxf>
      <fill>
        <patternFill patternType="lightUp">
          <bgColor theme="9" tint="-0.24994659260841701"/>
        </patternFill>
      </fill>
    </dxf>
    <dxf>
      <fill>
        <patternFill patternType="lightHorizontal">
          <bgColor theme="9" tint="-0.24994659260841701"/>
        </patternFill>
      </fill>
    </dxf>
    <dxf>
      <fill>
        <patternFill patternType="lightVertical">
          <bgColor theme="9" tint="-0.24994659260841701"/>
        </patternFill>
      </fill>
    </dxf>
    <dxf>
      <fill>
        <patternFill patternType="lightHorizontal">
          <fgColor theme="0" tint="-0.34998626667073579"/>
          <bgColor rgb="FFFFFF00"/>
        </patternFill>
      </fill>
    </dxf>
    <dxf>
      <fill>
        <patternFill patternType="lightHorizontal">
          <fgColor theme="0" tint="-0.34998626667073579"/>
          <bgColor rgb="FF92D050"/>
        </patternFill>
      </fill>
    </dxf>
    <dxf>
      <fill>
        <patternFill patternType="lightHorizontal">
          <fgColor theme="0" tint="-0.34998626667073579"/>
          <bgColor rgb="FF00B050"/>
        </patternFill>
      </fill>
    </dxf>
    <dxf>
      <font>
        <color theme="0"/>
      </font>
      <fill>
        <patternFill patternType="lightHorizontal">
          <fgColor theme="0" tint="-0.34998626667073579"/>
          <bgColor rgb="FF00B0F0"/>
        </patternFill>
      </fill>
    </dxf>
    <dxf>
      <font>
        <color theme="0"/>
      </font>
      <fill>
        <patternFill patternType="lightHorizontal">
          <fgColor theme="0" tint="-0.34998626667073579"/>
          <bgColor rgb="FF0070C0"/>
        </patternFill>
      </fill>
    </dxf>
    <dxf>
      <font>
        <color theme="0"/>
      </font>
      <fill>
        <patternFill patternType="lightHorizontal">
          <fgColor theme="0" tint="-0.34998626667073579"/>
          <bgColor rgb="FF7030A0"/>
        </patternFill>
      </fill>
    </dxf>
    <dxf>
      <fill>
        <patternFill patternType="lightHorizontal">
          <fgColor theme="0" tint="-0.34998626667073579"/>
          <bgColor theme="9"/>
        </patternFill>
      </fill>
    </dxf>
    <dxf>
      <font>
        <color auto="1"/>
      </font>
      <fill>
        <patternFill patternType="lightHorizontal">
          <fgColor theme="0" tint="-0.34998626667073579"/>
          <bgColor theme="8"/>
        </patternFill>
      </fill>
    </dxf>
    <dxf>
      <fill>
        <patternFill patternType="lightHorizontal">
          <fgColor theme="0" tint="-0.34998626667073579"/>
          <bgColor theme="7"/>
        </patternFill>
      </fill>
    </dxf>
    <dxf>
      <fill>
        <patternFill patternType="lightHorizontal">
          <fgColor theme="0" tint="-0.34998626667073579"/>
          <bgColor theme="6"/>
        </patternFill>
      </fill>
    </dxf>
    <dxf>
      <fill>
        <patternFill patternType="lightHorizontal">
          <fgColor theme="0" tint="-0.34998626667073579"/>
          <bgColor theme="5"/>
        </patternFill>
      </fill>
    </dxf>
    <dxf>
      <fill>
        <patternFill patternType="lightHorizontal">
          <fgColor theme="0" tint="-0.34998626667073579"/>
          <bgColor theme="4"/>
        </patternFill>
      </fill>
    </dxf>
    <dxf>
      <fill>
        <patternFill patternType="lightHorizontal">
          <fgColor theme="0" tint="-0.34998626667073579"/>
          <bgColor theme="3"/>
        </patternFill>
      </fill>
    </dxf>
    <dxf>
      <fill>
        <patternFill patternType="gray0625">
          <bgColor theme="6"/>
        </patternFill>
      </fill>
    </dxf>
    <dxf>
      <fill>
        <patternFill patternType="gray0625">
          <bgColor rgb="FF00B050"/>
        </patternFill>
      </fill>
    </dxf>
    <dxf>
      <fill>
        <patternFill patternType="gray0625">
          <bgColor rgb="FFFFFF00"/>
        </patternFill>
      </fill>
    </dxf>
    <dxf>
      <fill>
        <patternFill patternType="gray0625">
          <bgColor rgb="FF00B050"/>
        </patternFill>
      </fill>
    </dxf>
    <dxf>
      <font>
        <color auto="1"/>
      </font>
      <fill>
        <patternFill patternType="gray0625">
          <fgColor theme="0"/>
          <bgColor rgb="FF92D050"/>
        </patternFill>
      </fill>
    </dxf>
    <dxf>
      <font>
        <color theme="0"/>
      </font>
      <fill>
        <patternFill patternType="gray0625">
          <fgColor rgb="FFFF0000"/>
          <bgColor rgb="FF00B0F0"/>
        </patternFill>
      </fill>
    </dxf>
    <dxf>
      <font>
        <color theme="0"/>
      </font>
      <fill>
        <patternFill patternType="gray0625">
          <fgColor auto="1"/>
          <bgColor rgb="FF0070C0"/>
        </patternFill>
      </fill>
    </dxf>
    <dxf>
      <font>
        <color theme="0"/>
      </font>
      <fill>
        <patternFill patternType="gray0625">
          <fgColor theme="0"/>
          <bgColor rgb="FF002060"/>
        </patternFill>
      </fill>
    </dxf>
    <dxf>
      <font>
        <color theme="0"/>
      </font>
      <fill>
        <patternFill patternType="gray0625">
          <fgColor auto="1"/>
          <bgColor rgb="FF7030A0"/>
        </patternFill>
      </fill>
    </dxf>
    <dxf>
      <fill>
        <patternFill patternType="gray0625">
          <fgColor auto="1"/>
          <bgColor theme="9"/>
        </patternFill>
      </fill>
    </dxf>
    <dxf>
      <font>
        <color auto="1"/>
      </font>
      <fill>
        <patternFill patternType="gray0625">
          <fgColor auto="1"/>
          <bgColor theme="8"/>
        </patternFill>
      </fill>
    </dxf>
    <dxf>
      <fill>
        <patternFill patternType="gray0625">
          <fgColor auto="1"/>
          <bgColor theme="7"/>
        </patternFill>
      </fill>
    </dxf>
    <dxf>
      <fill>
        <patternFill patternType="lightUp">
          <fgColor auto="1"/>
          <bgColor rgb="FF0070C0"/>
        </patternFill>
      </fill>
    </dxf>
    <dxf>
      <font>
        <color theme="0"/>
      </font>
      <fill>
        <patternFill patternType="lightUp">
          <fgColor theme="0"/>
          <bgColor rgb="FF002060"/>
        </patternFill>
      </fill>
    </dxf>
    <dxf>
      <fill>
        <patternFill patternType="lightUp">
          <bgColor rgb="FF7030A0"/>
        </patternFill>
      </fill>
    </dxf>
    <dxf>
      <fill>
        <patternFill patternType="lightUp">
          <bgColor theme="9"/>
        </patternFill>
      </fill>
    </dxf>
    <dxf>
      <fill>
        <patternFill patternType="lightUp">
          <bgColor theme="8"/>
        </patternFill>
      </fill>
    </dxf>
    <dxf>
      <fill>
        <patternFill patternType="lightUp">
          <bgColor theme="7"/>
        </patternFill>
      </fill>
    </dxf>
    <dxf>
      <fill>
        <patternFill patternType="lightUp">
          <bgColor theme="6"/>
        </patternFill>
      </fill>
    </dxf>
    <dxf>
      <fill>
        <patternFill patternType="lightUp">
          <bgColor theme="5"/>
        </patternFill>
      </fill>
    </dxf>
    <dxf>
      <fill>
        <patternFill patternType="lightUp">
          <bgColor theme="4"/>
        </patternFill>
      </fill>
    </dxf>
    <dxf>
      <fill>
        <patternFill patternType="lightUp">
          <bgColor theme="3"/>
        </patternFill>
      </fill>
    </dxf>
    <dxf>
      <fill>
        <patternFill patternType="lightUp">
          <bgColor rgb="FF00B0F0"/>
        </patternFill>
      </fill>
    </dxf>
    <dxf>
      <fill>
        <patternFill patternType="lightVertical">
          <bgColor rgb="FFFFFF00"/>
        </patternFill>
      </fill>
    </dxf>
    <dxf>
      <fill>
        <patternFill patternType="lightVertical">
          <bgColor rgb="FFFFFF00"/>
        </patternFill>
      </fill>
    </dxf>
    <dxf>
      <fill>
        <patternFill patternType="lightVertical">
          <bgColor rgb="FF92D050"/>
        </patternFill>
      </fill>
    </dxf>
    <dxf>
      <fill>
        <patternFill patternType="lightVertical">
          <bgColor rgb="FF00B050"/>
        </patternFill>
      </fill>
    </dxf>
    <dxf>
      <fill>
        <patternFill patternType="lightVertical">
          <bgColor rgb="FF00B0F0"/>
        </patternFill>
      </fill>
    </dxf>
    <dxf>
      <fill>
        <patternFill patternType="lightVertical">
          <bgColor rgb="FF0070C0"/>
        </patternFill>
      </fill>
    </dxf>
    <dxf>
      <font>
        <color theme="0"/>
      </font>
      <fill>
        <patternFill patternType="lightVertical">
          <fgColor theme="0"/>
          <bgColor rgb="FF002060"/>
        </patternFill>
      </fill>
    </dxf>
    <dxf>
      <fill>
        <patternFill patternType="lightVertical">
          <bgColor rgb="FF92D050"/>
        </patternFill>
      </fill>
    </dxf>
    <dxf>
      <fill>
        <patternFill patternType="lightVertical">
          <bgColor rgb="FF00B050"/>
        </patternFill>
      </fill>
    </dxf>
    <dxf>
      <fill>
        <patternFill patternType="lightVertical">
          <bgColor rgb="FF00B0F0"/>
        </patternFill>
      </fill>
    </dxf>
    <dxf>
      <fill>
        <patternFill patternType="lightVertical">
          <bgColor rgb="FF0070C0"/>
        </patternFill>
      </fill>
    </dxf>
    <dxf>
      <font>
        <color theme="0"/>
      </font>
      <fill>
        <patternFill patternType="lightVertical">
          <fgColor theme="0"/>
          <bgColor rgb="FF002060"/>
        </patternFill>
      </fill>
    </dxf>
    <dxf>
      <fill>
        <patternFill patternType="lightDown">
          <fgColor theme="0"/>
          <bgColor theme="1"/>
        </patternFill>
      </fill>
    </dxf>
  </dxfs>
  <tableStyles count="0" defaultTableStyle="TableStyleMedium2" defaultPivotStyle="PivotStyleLight16"/>
  <colors>
    <mruColors>
      <color rgb="FF9B6E30"/>
      <color rgb="FF15FF03"/>
      <color rgb="FFC98F44"/>
      <color rgb="FFFFFF14"/>
      <color rgb="FFE7C058"/>
      <color rgb="FF125B9A"/>
      <color rgb="FFC80000"/>
      <color rgb="FF961717"/>
      <color rgb="FF9EBC3D"/>
      <color rgb="FF4B7D0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abSelected="1" topLeftCell="B1" workbookViewId="0">
      <selection activeCell="D11" sqref="D11"/>
    </sheetView>
  </sheetViews>
  <sheetFormatPr defaultRowHeight="15" x14ac:dyDescent="0.25"/>
  <cols>
    <col min="1" max="1" width="28.42578125" customWidth="1"/>
    <col min="2" max="2" width="16.42578125" bestFit="1" customWidth="1"/>
    <col min="3" max="3" width="23.5703125" bestFit="1" customWidth="1"/>
    <col min="4" max="4" width="23.5703125" customWidth="1"/>
    <col min="5" max="5" width="127.140625" bestFit="1" customWidth="1"/>
    <col min="12" max="12" width="15.85546875" bestFit="1" customWidth="1"/>
    <col min="13" max="13" width="22" bestFit="1" customWidth="1"/>
    <col min="14" max="14" width="13.42578125" bestFit="1" customWidth="1"/>
  </cols>
  <sheetData>
    <row r="1" spans="1:5" x14ac:dyDescent="0.25">
      <c r="A1" s="31" t="s">
        <v>1117</v>
      </c>
      <c r="B1" s="86">
        <f>SUM(B2:B5)</f>
        <v>5</v>
      </c>
      <c r="C1" s="510" t="s">
        <v>1430</v>
      </c>
      <c r="D1" s="510"/>
      <c r="E1" t="s">
        <v>1173</v>
      </c>
    </row>
    <row r="2" spans="1:5" x14ac:dyDescent="0.25">
      <c r="A2" t="s">
        <v>1070</v>
      </c>
      <c r="B2" s="74">
        <v>3</v>
      </c>
      <c r="C2" t="s">
        <v>1127</v>
      </c>
      <c r="D2" t="s">
        <v>1412</v>
      </c>
    </row>
    <row r="3" spans="1:5" x14ac:dyDescent="0.25">
      <c r="A3" t="s">
        <v>1082</v>
      </c>
      <c r="B3" s="74">
        <v>1</v>
      </c>
      <c r="C3" t="s">
        <v>1128</v>
      </c>
      <c r="D3" t="s">
        <v>1413</v>
      </c>
    </row>
    <row r="4" spans="1:5" x14ac:dyDescent="0.25">
      <c r="A4" t="s">
        <v>1081</v>
      </c>
      <c r="B4" s="74">
        <v>0</v>
      </c>
      <c r="C4" t="s">
        <v>1129</v>
      </c>
      <c r="D4" t="s">
        <v>1414</v>
      </c>
    </row>
    <row r="5" spans="1:5" x14ac:dyDescent="0.25">
      <c r="A5" t="s">
        <v>1088</v>
      </c>
      <c r="B5" s="74">
        <v>1</v>
      </c>
      <c r="C5" t="s">
        <v>1131</v>
      </c>
      <c r="D5" t="s">
        <v>1415</v>
      </c>
    </row>
    <row r="6" spans="1:5" x14ac:dyDescent="0.25">
      <c r="A6" s="31" t="s">
        <v>1123</v>
      </c>
      <c r="B6" s="86">
        <f>SUM(B7:B12)</f>
        <v>8</v>
      </c>
      <c r="C6" t="s">
        <v>1132</v>
      </c>
      <c r="D6" t="s">
        <v>1416</v>
      </c>
    </row>
    <row r="7" spans="1:5" x14ac:dyDescent="0.25">
      <c r="A7" t="s">
        <v>1104</v>
      </c>
      <c r="B7" s="74">
        <v>2</v>
      </c>
      <c r="C7" t="s">
        <v>1126</v>
      </c>
      <c r="D7" t="s">
        <v>1417</v>
      </c>
    </row>
    <row r="8" spans="1:5" x14ac:dyDescent="0.25">
      <c r="A8" t="s">
        <v>1130</v>
      </c>
      <c r="B8" s="74">
        <v>1</v>
      </c>
      <c r="C8" s="510" t="s">
        <v>1431</v>
      </c>
      <c r="D8" s="510"/>
    </row>
    <row r="9" spans="1:5" x14ac:dyDescent="0.25">
      <c r="A9" t="s">
        <v>1132</v>
      </c>
      <c r="B9" s="74">
        <v>1</v>
      </c>
      <c r="C9" t="s">
        <v>1425</v>
      </c>
      <c r="D9" t="s">
        <v>1418</v>
      </c>
    </row>
    <row r="10" spans="1:5" x14ac:dyDescent="0.25">
      <c r="A10" t="s">
        <v>1086</v>
      </c>
      <c r="B10" s="74">
        <v>1</v>
      </c>
      <c r="C10" s="510" t="s">
        <v>1430</v>
      </c>
      <c r="D10" s="510"/>
      <c r="E10" t="s">
        <v>1153</v>
      </c>
    </row>
    <row r="11" spans="1:5" x14ac:dyDescent="0.25">
      <c r="A11" t="s">
        <v>1152</v>
      </c>
      <c r="B11" s="74">
        <v>3</v>
      </c>
      <c r="C11" t="s">
        <v>1426</v>
      </c>
      <c r="D11" t="s">
        <v>1419</v>
      </c>
    </row>
    <row r="12" spans="1:5" x14ac:dyDescent="0.25">
      <c r="A12" t="s">
        <v>1087</v>
      </c>
      <c r="C12" t="s">
        <v>1133</v>
      </c>
      <c r="D12" t="s">
        <v>1420</v>
      </c>
      <c r="E12" t="s">
        <v>1149</v>
      </c>
    </row>
    <row r="13" spans="1:5" x14ac:dyDescent="0.25">
      <c r="C13" t="s">
        <v>1138</v>
      </c>
      <c r="D13" t="s">
        <v>1421</v>
      </c>
      <c r="E13" t="s">
        <v>1151</v>
      </c>
    </row>
    <row r="14" spans="1:5" x14ac:dyDescent="0.25">
      <c r="C14" t="s">
        <v>1140</v>
      </c>
      <c r="D14" t="s">
        <v>1422</v>
      </c>
      <c r="E14" t="s">
        <v>1166</v>
      </c>
    </row>
    <row r="15" spans="1:5" x14ac:dyDescent="0.25">
      <c r="C15" t="s">
        <v>1427</v>
      </c>
      <c r="D15" t="s">
        <v>1423</v>
      </c>
    </row>
    <row r="16" spans="1:5" x14ac:dyDescent="0.25">
      <c r="C16" t="s">
        <v>1165</v>
      </c>
      <c r="D16" t="s">
        <v>1424</v>
      </c>
    </row>
    <row r="17" spans="1:17" x14ac:dyDescent="0.25">
      <c r="C17" s="510" t="s">
        <v>1432</v>
      </c>
      <c r="D17" s="510"/>
      <c r="H17" t="s">
        <v>1087</v>
      </c>
      <c r="I17" t="s">
        <v>1171</v>
      </c>
    </row>
    <row r="18" spans="1:17" x14ac:dyDescent="0.25">
      <c r="C18" t="s">
        <v>1207</v>
      </c>
      <c r="D18" t="s">
        <v>1428</v>
      </c>
      <c r="E18" t="s">
        <v>1208</v>
      </c>
    </row>
    <row r="19" spans="1:17" x14ac:dyDescent="0.25">
      <c r="A19" s="31" t="s">
        <v>1116</v>
      </c>
      <c r="C19" t="s">
        <v>1165</v>
      </c>
      <c r="D19" t="s">
        <v>1429</v>
      </c>
      <c r="P19" t="s">
        <v>1122</v>
      </c>
    </row>
    <row r="20" spans="1:17" x14ac:dyDescent="0.25">
      <c r="A20" t="s">
        <v>1089</v>
      </c>
      <c r="P20" t="s">
        <v>1101</v>
      </c>
      <c r="Q20" t="s">
        <v>1093</v>
      </c>
    </row>
    <row r="21" spans="1:17" x14ac:dyDescent="0.25">
      <c r="A21" t="s">
        <v>1090</v>
      </c>
      <c r="E21">
        <v>78681</v>
      </c>
      <c r="F21" s="79"/>
      <c r="P21" t="s">
        <v>1071</v>
      </c>
      <c r="Q21" t="s">
        <v>1097</v>
      </c>
    </row>
    <row r="22" spans="1:17" x14ac:dyDescent="0.25">
      <c r="A22" t="s">
        <v>1091</v>
      </c>
      <c r="F22" s="79"/>
      <c r="P22" t="s">
        <v>1111</v>
      </c>
      <c r="Q22" t="s">
        <v>1113</v>
      </c>
    </row>
    <row r="23" spans="1:17" x14ac:dyDescent="0.25">
      <c r="A23" t="s">
        <v>1092</v>
      </c>
      <c r="F23" s="79"/>
      <c r="P23" t="s">
        <v>1072</v>
      </c>
      <c r="Q23" t="s">
        <v>1102</v>
      </c>
    </row>
    <row r="24" spans="1:17" x14ac:dyDescent="0.25">
      <c r="A24" t="s">
        <v>1125</v>
      </c>
      <c r="F24" s="79"/>
      <c r="P24" t="s">
        <v>1099</v>
      </c>
      <c r="Q24" t="s">
        <v>1112</v>
      </c>
    </row>
    <row r="25" spans="1:17" x14ac:dyDescent="0.25">
      <c r="F25" s="79"/>
      <c r="P25" t="s">
        <v>1084</v>
      </c>
      <c r="Q25" t="s">
        <v>1098</v>
      </c>
    </row>
    <row r="26" spans="1:17" x14ac:dyDescent="0.25">
      <c r="A26" s="10" t="s">
        <v>1137</v>
      </c>
      <c r="F26" s="79"/>
      <c r="P26" t="s">
        <v>1086</v>
      </c>
      <c r="Q26" t="s">
        <v>1100</v>
      </c>
    </row>
    <row r="27" spans="1:17" x14ac:dyDescent="0.25">
      <c r="A27" s="11" t="s">
        <v>1144</v>
      </c>
      <c r="P27" t="s">
        <v>1108</v>
      </c>
      <c r="Q27" t="s">
        <v>1096</v>
      </c>
    </row>
    <row r="28" spans="1:17" x14ac:dyDescent="0.25">
      <c r="A28" s="11" t="s">
        <v>1139</v>
      </c>
      <c r="P28" t="s">
        <v>1105</v>
      </c>
      <c r="Q28" t="s">
        <v>1114</v>
      </c>
    </row>
    <row r="29" spans="1:17" x14ac:dyDescent="0.25">
      <c r="A29" s="1" t="s">
        <v>1145</v>
      </c>
      <c r="P29" t="s">
        <v>1110</v>
      </c>
      <c r="Q29" t="s">
        <v>1094</v>
      </c>
    </row>
    <row r="30" spans="1:17" x14ac:dyDescent="0.25">
      <c r="A30" s="11" t="s">
        <v>1141</v>
      </c>
      <c r="P30" t="s">
        <v>1109</v>
      </c>
      <c r="Q30" t="s">
        <v>1095</v>
      </c>
    </row>
    <row r="31" spans="1:17" x14ac:dyDescent="0.25">
      <c r="A31" s="1" t="s">
        <v>1143</v>
      </c>
      <c r="P31" t="s">
        <v>1103</v>
      </c>
      <c r="Q31" t="s">
        <v>1115</v>
      </c>
    </row>
    <row r="32" spans="1:17" x14ac:dyDescent="0.25">
      <c r="A32" s="11" t="s">
        <v>1142</v>
      </c>
      <c r="P32" t="s">
        <v>1106</v>
      </c>
    </row>
    <row r="33" spans="1:16" x14ac:dyDescent="0.25">
      <c r="A33" s="1" t="s">
        <v>1146</v>
      </c>
      <c r="P33" t="s">
        <v>1104</v>
      </c>
    </row>
    <row r="34" spans="1:16" x14ac:dyDescent="0.25">
      <c r="A34" s="1" t="s">
        <v>1147</v>
      </c>
      <c r="P34" t="s">
        <v>1107</v>
      </c>
    </row>
    <row r="35" spans="1:16" x14ac:dyDescent="0.25">
      <c r="A35" s="1" t="s">
        <v>1148</v>
      </c>
      <c r="P35" t="s">
        <v>1075</v>
      </c>
    </row>
    <row r="36" spans="1:16" x14ac:dyDescent="0.25">
      <c r="A36" s="1" t="s">
        <v>1178</v>
      </c>
      <c r="P36" t="s">
        <v>1083</v>
      </c>
    </row>
    <row r="37" spans="1:16" x14ac:dyDescent="0.25">
      <c r="A37" s="1" t="s">
        <v>1182</v>
      </c>
      <c r="P37" t="s">
        <v>1087</v>
      </c>
    </row>
    <row r="38" spans="1:16" x14ac:dyDescent="0.25">
      <c r="A38" s="1" t="s">
        <v>1183</v>
      </c>
      <c r="P38" t="s">
        <v>1085</v>
      </c>
    </row>
    <row r="39" spans="1:16" x14ac:dyDescent="0.25">
      <c r="A39" s="1" t="s">
        <v>1187</v>
      </c>
    </row>
    <row r="40" spans="1:16" x14ac:dyDescent="0.25">
      <c r="A40" s="1" t="s">
        <v>1378</v>
      </c>
    </row>
    <row r="41" spans="1:16" x14ac:dyDescent="0.25">
      <c r="A41" s="1" t="s">
        <v>1379</v>
      </c>
    </row>
    <row r="42" spans="1:16" x14ac:dyDescent="0.25">
      <c r="A42" s="1" t="s">
        <v>1380</v>
      </c>
    </row>
    <row r="43" spans="1:16" x14ac:dyDescent="0.25">
      <c r="A43" s="1" t="s">
        <v>1397</v>
      </c>
    </row>
  </sheetData>
  <sortState ref="Q19:Q32">
    <sortCondition ref="Q3"/>
  </sortState>
  <mergeCells count="4">
    <mergeCell ref="C8:D8"/>
    <mergeCell ref="C10:D10"/>
    <mergeCell ref="C17:D17"/>
    <mergeCell ref="C1:D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workbookViewId="0">
      <selection activeCell="I9" sqref="I9"/>
    </sheetView>
  </sheetViews>
  <sheetFormatPr defaultRowHeight="15.75" x14ac:dyDescent="0.25"/>
  <cols>
    <col min="1" max="1" width="11.7109375" style="77" bestFit="1" customWidth="1"/>
    <col min="2" max="2" width="11.7109375" style="77" customWidth="1"/>
    <col min="3" max="3" width="11" bestFit="1" customWidth="1"/>
    <col min="4" max="4" width="11" customWidth="1"/>
    <col min="5" max="5" width="15.42578125" bestFit="1" customWidth="1"/>
  </cols>
  <sheetData>
    <row r="1" spans="1:9" ht="15" x14ac:dyDescent="0.25">
      <c r="A1" s="195" t="s">
        <v>155</v>
      </c>
      <c r="B1" s="195" t="s">
        <v>40</v>
      </c>
      <c r="C1" s="195" t="s">
        <v>28</v>
      </c>
      <c r="D1" s="195" t="s">
        <v>27</v>
      </c>
      <c r="E1" s="195" t="s">
        <v>30</v>
      </c>
      <c r="F1" s="195" t="s">
        <v>29</v>
      </c>
    </row>
    <row r="2" spans="1:9" x14ac:dyDescent="0.25">
      <c r="A2" s="453" t="s">
        <v>754</v>
      </c>
      <c r="B2" s="118"/>
      <c r="C2" s="408" t="s">
        <v>764</v>
      </c>
      <c r="D2" s="2"/>
      <c r="E2" s="2" t="s">
        <v>766</v>
      </c>
      <c r="F2" s="16"/>
      <c r="G2" s="4"/>
      <c r="H2" s="4"/>
      <c r="I2" s="4"/>
    </row>
    <row r="3" spans="1:9" x14ac:dyDescent="0.25">
      <c r="A3" s="454"/>
      <c r="B3" s="118"/>
      <c r="C3" s="409"/>
      <c r="D3" s="2"/>
      <c r="E3" s="2" t="s">
        <v>764</v>
      </c>
      <c r="F3" s="16"/>
      <c r="G3" s="4"/>
      <c r="H3" s="4"/>
      <c r="I3" s="4"/>
    </row>
    <row r="4" spans="1:9" x14ac:dyDescent="0.25">
      <c r="A4" s="454"/>
      <c r="B4" s="118"/>
      <c r="C4" s="409"/>
      <c r="D4" s="2"/>
      <c r="E4" s="2" t="s">
        <v>765</v>
      </c>
      <c r="F4" s="16"/>
      <c r="G4" s="4"/>
      <c r="H4" s="4"/>
      <c r="I4" s="4"/>
    </row>
    <row r="5" spans="1:9" x14ac:dyDescent="0.25">
      <c r="A5" s="454"/>
      <c r="B5" s="118"/>
      <c r="C5" s="410"/>
      <c r="D5" s="2"/>
      <c r="E5" s="2" t="s">
        <v>763</v>
      </c>
      <c r="F5" s="16"/>
      <c r="G5" s="4"/>
      <c r="H5" s="4"/>
      <c r="I5" s="4"/>
    </row>
    <row r="6" spans="1:9" x14ac:dyDescent="0.25">
      <c r="A6" s="454"/>
      <c r="B6" s="118"/>
      <c r="C6" s="408" t="s">
        <v>753</v>
      </c>
      <c r="D6" s="2"/>
      <c r="E6" s="2" t="s">
        <v>752</v>
      </c>
      <c r="F6" s="16"/>
      <c r="G6" s="4"/>
      <c r="H6" s="4"/>
      <c r="I6" s="4"/>
    </row>
    <row r="7" spans="1:9" x14ac:dyDescent="0.25">
      <c r="A7" s="454"/>
      <c r="B7" s="118"/>
      <c r="C7" s="409"/>
      <c r="D7" s="2"/>
      <c r="E7" s="2" t="s">
        <v>760</v>
      </c>
      <c r="F7" s="16"/>
      <c r="G7" s="4"/>
      <c r="H7" s="4"/>
      <c r="I7" s="4"/>
    </row>
    <row r="8" spans="1:9" x14ac:dyDescent="0.25">
      <c r="A8" s="454"/>
      <c r="B8" s="118"/>
      <c r="C8" s="409"/>
      <c r="D8" s="2"/>
      <c r="E8" s="2" t="s">
        <v>762</v>
      </c>
      <c r="F8" s="16"/>
      <c r="G8" s="4"/>
      <c r="H8" s="4"/>
      <c r="I8" s="4"/>
    </row>
    <row r="9" spans="1:9" x14ac:dyDescent="0.25">
      <c r="A9" s="454"/>
      <c r="B9" s="118"/>
      <c r="C9" s="409"/>
      <c r="D9" s="2"/>
      <c r="E9" s="2" t="s">
        <v>759</v>
      </c>
      <c r="F9" s="16"/>
      <c r="G9" s="4"/>
      <c r="H9" s="4"/>
      <c r="I9" s="4"/>
    </row>
    <row r="10" spans="1:9" x14ac:dyDescent="0.25">
      <c r="A10" s="454"/>
      <c r="B10" s="118"/>
      <c r="C10" s="410"/>
      <c r="D10" s="2"/>
      <c r="E10" s="2" t="s">
        <v>761</v>
      </c>
      <c r="F10" s="16"/>
      <c r="G10" s="4"/>
      <c r="H10" s="4"/>
      <c r="I10" s="4"/>
    </row>
    <row r="11" spans="1:9" x14ac:dyDescent="0.25">
      <c r="A11" s="454"/>
      <c r="B11" s="118"/>
      <c r="C11" s="408" t="s">
        <v>768</v>
      </c>
      <c r="D11" s="2"/>
      <c r="E11" s="2" t="s">
        <v>772</v>
      </c>
      <c r="F11" s="16"/>
      <c r="G11" s="4"/>
      <c r="H11" s="4"/>
      <c r="I11" s="4"/>
    </row>
    <row r="12" spans="1:9" x14ac:dyDescent="0.25">
      <c r="A12" s="454"/>
      <c r="B12" s="118"/>
      <c r="C12" s="409"/>
      <c r="D12" s="2"/>
      <c r="E12" s="2" t="s">
        <v>770</v>
      </c>
      <c r="F12" s="16"/>
      <c r="G12" s="4"/>
      <c r="H12" s="4"/>
      <c r="I12" s="4"/>
    </row>
    <row r="13" spans="1:9" x14ac:dyDescent="0.25">
      <c r="A13" s="454"/>
      <c r="B13" s="118"/>
      <c r="C13" s="409"/>
      <c r="D13" s="2"/>
      <c r="E13" s="2" t="s">
        <v>767</v>
      </c>
      <c r="F13" s="16"/>
      <c r="G13" s="4"/>
      <c r="H13" s="4"/>
      <c r="I13" s="4"/>
    </row>
    <row r="14" spans="1:9" x14ac:dyDescent="0.25">
      <c r="A14" s="454"/>
      <c r="B14" s="118"/>
      <c r="C14" s="410"/>
      <c r="D14" s="2"/>
      <c r="E14" s="2" t="s">
        <v>769</v>
      </c>
      <c r="F14" s="16"/>
      <c r="G14" s="4"/>
      <c r="H14" s="4"/>
      <c r="I14" s="4"/>
    </row>
    <row r="15" spans="1:9" x14ac:dyDescent="0.25">
      <c r="A15" s="454"/>
      <c r="B15" s="118"/>
      <c r="C15" s="408" t="s">
        <v>756</v>
      </c>
      <c r="D15" s="2"/>
      <c r="E15" s="2" t="s">
        <v>755</v>
      </c>
      <c r="F15" s="16"/>
      <c r="G15" s="4"/>
      <c r="H15" s="4"/>
      <c r="I15" s="4"/>
    </row>
    <row r="16" spans="1:9" x14ac:dyDescent="0.25">
      <c r="A16" s="454"/>
      <c r="B16" s="118"/>
      <c r="C16" s="409"/>
      <c r="D16" s="2"/>
      <c r="E16" s="2" t="s">
        <v>773</v>
      </c>
      <c r="F16" s="16"/>
      <c r="G16" s="4"/>
      <c r="H16" s="4"/>
      <c r="I16" s="4"/>
    </row>
    <row r="17" spans="1:9" x14ac:dyDescent="0.25">
      <c r="A17" s="454"/>
      <c r="B17" s="118"/>
      <c r="C17" s="409"/>
      <c r="D17" s="2"/>
      <c r="E17" s="2" t="s">
        <v>771</v>
      </c>
      <c r="F17" s="16"/>
      <c r="G17" s="4"/>
      <c r="H17" s="4"/>
      <c r="I17" s="4"/>
    </row>
    <row r="18" spans="1:9" x14ac:dyDescent="0.25">
      <c r="A18" s="454"/>
      <c r="B18" s="118"/>
      <c r="C18" s="409"/>
      <c r="D18" s="2"/>
      <c r="E18" s="2" t="s">
        <v>758</v>
      </c>
      <c r="F18" s="16"/>
      <c r="G18" s="4"/>
      <c r="H18" s="4"/>
      <c r="I18" s="4"/>
    </row>
    <row r="19" spans="1:9" x14ac:dyDescent="0.25">
      <c r="A19" s="454"/>
      <c r="B19" s="118"/>
      <c r="C19" s="409"/>
      <c r="D19" s="2"/>
      <c r="E19" s="2" t="s">
        <v>757</v>
      </c>
      <c r="F19" s="16"/>
      <c r="G19" s="4"/>
      <c r="H19" s="4"/>
      <c r="I19" s="4"/>
    </row>
    <row r="20" spans="1:9" x14ac:dyDescent="0.25">
      <c r="A20" s="455"/>
      <c r="B20" s="118"/>
      <c r="C20" s="410"/>
      <c r="D20" s="2"/>
      <c r="E20" s="2" t="s">
        <v>756</v>
      </c>
      <c r="F20" s="16"/>
      <c r="G20" s="4"/>
      <c r="H20" s="4"/>
      <c r="I20" s="4"/>
    </row>
    <row r="21" spans="1:9" ht="15" x14ac:dyDescent="0.25">
      <c r="A21" s="196" t="s">
        <v>155</v>
      </c>
      <c r="B21" s="196" t="s">
        <v>40</v>
      </c>
      <c r="C21" s="196" t="s">
        <v>28</v>
      </c>
      <c r="D21" s="196" t="s">
        <v>27</v>
      </c>
      <c r="E21" s="196" t="s">
        <v>30</v>
      </c>
      <c r="F21" s="196" t="s">
        <v>29</v>
      </c>
      <c r="G21" s="4"/>
      <c r="H21" s="4"/>
      <c r="I21" s="4"/>
    </row>
    <row r="22" spans="1:9" x14ac:dyDescent="0.25">
      <c r="A22" s="468" t="s">
        <v>775</v>
      </c>
      <c r="B22" s="118"/>
      <c r="C22" s="408" t="s">
        <v>775</v>
      </c>
      <c r="D22" s="2"/>
      <c r="E22" s="2" t="s">
        <v>779</v>
      </c>
      <c r="F22" s="16"/>
      <c r="G22" s="4"/>
      <c r="H22" s="4"/>
      <c r="I22" s="4"/>
    </row>
    <row r="23" spans="1:9" x14ac:dyDescent="0.25">
      <c r="A23" s="469"/>
      <c r="B23" s="118"/>
      <c r="C23" s="409"/>
      <c r="D23" s="2"/>
      <c r="E23" s="2" t="s">
        <v>785</v>
      </c>
      <c r="F23" s="16"/>
      <c r="G23" s="4"/>
      <c r="H23" s="4"/>
      <c r="I23" s="4"/>
    </row>
    <row r="24" spans="1:9" x14ac:dyDescent="0.25">
      <c r="A24" s="469"/>
      <c r="B24" s="118"/>
      <c r="C24" s="409"/>
      <c r="D24" s="2"/>
      <c r="E24" s="2" t="s">
        <v>778</v>
      </c>
      <c r="F24" s="16"/>
      <c r="G24" s="4"/>
      <c r="H24" s="4"/>
      <c r="I24" s="4"/>
    </row>
    <row r="25" spans="1:9" x14ac:dyDescent="0.25">
      <c r="A25" s="469"/>
      <c r="B25" s="118"/>
      <c r="C25" s="409"/>
      <c r="D25" s="2"/>
      <c r="E25" s="2" t="s">
        <v>786</v>
      </c>
      <c r="F25" s="16"/>
      <c r="G25" s="4"/>
      <c r="H25" s="4"/>
      <c r="I25" s="4"/>
    </row>
    <row r="26" spans="1:9" x14ac:dyDescent="0.25">
      <c r="A26" s="469"/>
      <c r="B26" s="118"/>
      <c r="C26" s="410"/>
      <c r="D26" s="2"/>
      <c r="E26" s="2" t="s">
        <v>780</v>
      </c>
      <c r="F26" s="16"/>
      <c r="G26" s="4"/>
      <c r="H26" s="4"/>
      <c r="I26" s="4"/>
    </row>
    <row r="27" spans="1:9" x14ac:dyDescent="0.25">
      <c r="A27" s="469"/>
      <c r="B27" s="118"/>
      <c r="C27" s="408" t="s">
        <v>774</v>
      </c>
      <c r="D27" s="2"/>
      <c r="E27" s="2" t="s">
        <v>777</v>
      </c>
      <c r="F27" s="16"/>
      <c r="G27" s="4"/>
      <c r="H27" s="4"/>
      <c r="I27" s="4"/>
    </row>
    <row r="28" spans="1:9" x14ac:dyDescent="0.25">
      <c r="A28" s="469"/>
      <c r="B28" s="118"/>
      <c r="C28" s="409"/>
      <c r="D28" s="2"/>
      <c r="E28" s="2" t="s">
        <v>776</v>
      </c>
      <c r="F28" s="16"/>
      <c r="G28" s="4"/>
      <c r="H28" s="4"/>
      <c r="I28" s="4"/>
    </row>
    <row r="29" spans="1:9" x14ac:dyDescent="0.25">
      <c r="A29" s="469"/>
      <c r="B29" s="118"/>
      <c r="C29" s="410"/>
      <c r="D29" s="2"/>
      <c r="E29" s="2" t="s">
        <v>774</v>
      </c>
      <c r="F29" s="16"/>
      <c r="G29" s="4"/>
      <c r="H29" s="4"/>
      <c r="I29" s="4"/>
    </row>
    <row r="30" spans="1:9" x14ac:dyDescent="0.25">
      <c r="A30" s="469"/>
      <c r="B30" s="118"/>
      <c r="C30" s="408" t="s">
        <v>782</v>
      </c>
      <c r="D30" s="2"/>
      <c r="E30" s="2" t="s">
        <v>784</v>
      </c>
      <c r="F30" s="16"/>
      <c r="G30" s="4"/>
      <c r="H30" s="4"/>
      <c r="I30" s="4"/>
    </row>
    <row r="31" spans="1:9" x14ac:dyDescent="0.25">
      <c r="A31" s="469"/>
      <c r="B31" s="118"/>
      <c r="C31" s="409"/>
      <c r="D31" s="2"/>
      <c r="E31" s="2" t="s">
        <v>794</v>
      </c>
      <c r="F31" s="16"/>
      <c r="G31" s="4"/>
      <c r="H31" s="4"/>
      <c r="I31" s="4"/>
    </row>
    <row r="32" spans="1:9" x14ac:dyDescent="0.25">
      <c r="A32" s="469"/>
      <c r="B32" s="118"/>
      <c r="C32" s="409"/>
      <c r="D32" s="2"/>
      <c r="E32" s="2" t="s">
        <v>781</v>
      </c>
      <c r="F32" s="16"/>
      <c r="G32" s="4"/>
      <c r="H32" s="4"/>
      <c r="I32" s="4"/>
    </row>
    <row r="33" spans="1:9" x14ac:dyDescent="0.25">
      <c r="A33" s="469"/>
      <c r="B33" s="118"/>
      <c r="C33" s="409"/>
      <c r="D33" s="2"/>
      <c r="E33" s="2" t="s">
        <v>783</v>
      </c>
      <c r="F33" s="16"/>
      <c r="G33" s="4"/>
      <c r="H33" s="4"/>
      <c r="I33" s="4"/>
    </row>
    <row r="34" spans="1:9" x14ac:dyDescent="0.25">
      <c r="A34" s="469"/>
      <c r="B34" s="118"/>
      <c r="C34" s="410"/>
      <c r="D34" s="2"/>
      <c r="E34" s="2" t="s">
        <v>782</v>
      </c>
      <c r="F34" s="16"/>
      <c r="G34" s="4"/>
      <c r="H34" s="4"/>
      <c r="I34" s="4"/>
    </row>
    <row r="35" spans="1:9" x14ac:dyDescent="0.25">
      <c r="A35" s="469"/>
      <c r="B35" s="118"/>
      <c r="C35" s="408" t="s">
        <v>790</v>
      </c>
      <c r="D35" s="2"/>
      <c r="E35" s="2" t="s">
        <v>791</v>
      </c>
      <c r="F35" s="16"/>
      <c r="G35" s="4"/>
      <c r="H35" s="4"/>
      <c r="I35" s="4"/>
    </row>
    <row r="36" spans="1:9" x14ac:dyDescent="0.25">
      <c r="A36" s="469"/>
      <c r="B36" s="118"/>
      <c r="C36" s="409"/>
      <c r="D36" s="2"/>
      <c r="E36" s="2" t="s">
        <v>792</v>
      </c>
      <c r="F36" s="16"/>
      <c r="G36" s="4"/>
      <c r="H36" s="4"/>
      <c r="I36" s="4"/>
    </row>
    <row r="37" spans="1:9" x14ac:dyDescent="0.25">
      <c r="A37" s="469"/>
      <c r="B37" s="118"/>
      <c r="C37" s="409"/>
      <c r="D37" s="2"/>
      <c r="E37" s="2" t="s">
        <v>793</v>
      </c>
      <c r="F37" s="16"/>
      <c r="G37" s="4"/>
      <c r="H37" s="4"/>
      <c r="I37" s="4"/>
    </row>
    <row r="38" spans="1:9" x14ac:dyDescent="0.25">
      <c r="A38" s="469"/>
      <c r="B38" s="118"/>
      <c r="C38" s="410"/>
      <c r="D38" s="2"/>
      <c r="E38" s="2" t="s">
        <v>789</v>
      </c>
      <c r="F38" s="16"/>
      <c r="G38" s="4"/>
      <c r="H38" s="4"/>
      <c r="I38" s="4"/>
    </row>
    <row r="39" spans="1:9" x14ac:dyDescent="0.25">
      <c r="A39" s="469"/>
      <c r="B39" s="118"/>
      <c r="C39" s="408" t="s">
        <v>788</v>
      </c>
      <c r="D39" s="2"/>
      <c r="E39" s="2" t="s">
        <v>787</v>
      </c>
      <c r="F39" s="16"/>
      <c r="G39" s="4"/>
      <c r="H39" s="4"/>
      <c r="I39" s="4"/>
    </row>
    <row r="40" spans="1:9" x14ac:dyDescent="0.25">
      <c r="A40" s="469"/>
      <c r="B40" s="118"/>
      <c r="C40" s="409"/>
      <c r="D40" s="2"/>
      <c r="E40" s="2" t="s">
        <v>800</v>
      </c>
      <c r="F40" s="16"/>
      <c r="G40" s="4"/>
      <c r="H40" s="4"/>
      <c r="I40" s="4"/>
    </row>
    <row r="41" spans="1:9" x14ac:dyDescent="0.25">
      <c r="A41" s="469"/>
      <c r="B41" s="118"/>
      <c r="C41" s="409"/>
      <c r="D41" s="2"/>
      <c r="E41" s="2" t="s">
        <v>801</v>
      </c>
      <c r="F41" s="16"/>
      <c r="G41" s="4"/>
      <c r="H41" s="4"/>
      <c r="I41" s="4"/>
    </row>
    <row r="42" spans="1:9" x14ac:dyDescent="0.25">
      <c r="A42" s="469"/>
      <c r="B42" s="118"/>
      <c r="C42" s="409"/>
      <c r="D42" s="2"/>
      <c r="E42" s="2" t="s">
        <v>803</v>
      </c>
      <c r="F42" s="16"/>
      <c r="G42" s="4"/>
      <c r="H42" s="4"/>
      <c r="I42" s="4"/>
    </row>
    <row r="43" spans="1:9" x14ac:dyDescent="0.25">
      <c r="A43" s="469"/>
      <c r="B43" s="118"/>
      <c r="C43" s="409"/>
      <c r="D43" s="2"/>
      <c r="E43" s="2" t="s">
        <v>804</v>
      </c>
      <c r="F43" s="16"/>
      <c r="G43" s="4"/>
      <c r="H43" s="4"/>
      <c r="I43" s="4"/>
    </row>
    <row r="44" spans="1:9" x14ac:dyDescent="0.25">
      <c r="A44" s="469"/>
      <c r="B44" s="118"/>
      <c r="C44" s="410"/>
      <c r="D44" s="2"/>
      <c r="E44" s="2" t="s">
        <v>802</v>
      </c>
      <c r="F44" s="16"/>
      <c r="G44" s="4"/>
      <c r="H44" s="4"/>
      <c r="I44" s="4"/>
    </row>
    <row r="45" spans="1:9" x14ac:dyDescent="0.25">
      <c r="A45" s="469"/>
      <c r="B45" s="118"/>
      <c r="C45" s="408" t="s">
        <v>795</v>
      </c>
      <c r="D45" s="2"/>
      <c r="E45" s="2" t="s">
        <v>797</v>
      </c>
      <c r="F45" s="16"/>
      <c r="G45" s="4"/>
      <c r="H45" s="4"/>
      <c r="I45" s="4"/>
    </row>
    <row r="46" spans="1:9" x14ac:dyDescent="0.25">
      <c r="A46" s="469"/>
      <c r="B46" s="118"/>
      <c r="C46" s="409"/>
      <c r="D46" s="2"/>
      <c r="E46" s="2" t="s">
        <v>798</v>
      </c>
      <c r="F46" s="16"/>
      <c r="G46" s="4"/>
      <c r="H46" s="4"/>
      <c r="I46" s="4"/>
    </row>
    <row r="47" spans="1:9" x14ac:dyDescent="0.25">
      <c r="A47" s="469"/>
      <c r="B47" s="118"/>
      <c r="C47" s="409"/>
      <c r="D47" s="2"/>
      <c r="E47" s="2" t="s">
        <v>799</v>
      </c>
      <c r="F47" s="16"/>
      <c r="G47" s="4"/>
      <c r="H47" s="4"/>
      <c r="I47" s="4"/>
    </row>
    <row r="48" spans="1:9" x14ac:dyDescent="0.25">
      <c r="A48" s="469"/>
      <c r="B48" s="118"/>
      <c r="C48" s="409"/>
      <c r="D48" s="2"/>
      <c r="E48" s="2" t="s">
        <v>795</v>
      </c>
      <c r="F48" s="16"/>
      <c r="G48" s="4"/>
      <c r="H48" s="4"/>
      <c r="I48" s="4"/>
    </row>
    <row r="49" spans="1:9" x14ac:dyDescent="0.25">
      <c r="A49" s="470"/>
      <c r="B49" s="118"/>
      <c r="C49" s="410"/>
      <c r="D49" s="2"/>
      <c r="E49" s="2" t="s">
        <v>796</v>
      </c>
      <c r="F49" s="16"/>
      <c r="G49" s="4"/>
      <c r="H49" s="4"/>
      <c r="I49" s="4"/>
    </row>
    <row r="50" spans="1:9" ht="15" x14ac:dyDescent="0.25">
      <c r="A50" s="197" t="s">
        <v>155</v>
      </c>
      <c r="B50" s="197" t="s">
        <v>40</v>
      </c>
      <c r="C50" s="197" t="s">
        <v>28</v>
      </c>
      <c r="D50" s="197" t="s">
        <v>27</v>
      </c>
      <c r="E50" s="197" t="s">
        <v>30</v>
      </c>
      <c r="F50" s="197" t="s">
        <v>29</v>
      </c>
      <c r="G50" s="4"/>
      <c r="H50" s="4"/>
      <c r="I50" s="4"/>
    </row>
    <row r="51" spans="1:9" x14ac:dyDescent="0.25">
      <c r="A51" s="465" t="s">
        <v>732</v>
      </c>
      <c r="B51" s="118"/>
      <c r="C51" s="408" t="s">
        <v>731</v>
      </c>
      <c r="D51" s="2"/>
      <c r="E51" s="2" t="s">
        <v>734</v>
      </c>
      <c r="F51" s="16"/>
      <c r="G51" s="4"/>
      <c r="H51" s="4"/>
      <c r="I51" s="4"/>
    </row>
    <row r="52" spans="1:9" x14ac:dyDescent="0.25">
      <c r="A52" s="466"/>
      <c r="B52" s="118"/>
      <c r="C52" s="409"/>
      <c r="D52" s="2"/>
      <c r="E52" s="2" t="s">
        <v>731</v>
      </c>
      <c r="F52" s="16"/>
      <c r="G52" s="4"/>
      <c r="H52" s="4"/>
      <c r="I52" s="4"/>
    </row>
    <row r="53" spans="1:9" x14ac:dyDescent="0.25">
      <c r="A53" s="466"/>
      <c r="B53" s="118"/>
      <c r="C53" s="409"/>
      <c r="D53" s="2"/>
      <c r="E53" s="2" t="s">
        <v>730</v>
      </c>
      <c r="F53" s="16"/>
      <c r="G53" s="4"/>
      <c r="H53" s="4"/>
      <c r="I53" s="4"/>
    </row>
    <row r="54" spans="1:9" x14ac:dyDescent="0.25">
      <c r="A54" s="466"/>
      <c r="B54" s="118"/>
      <c r="C54" s="409"/>
      <c r="D54" s="2"/>
      <c r="E54" s="2" t="s">
        <v>740</v>
      </c>
      <c r="F54" s="16"/>
      <c r="G54" s="4"/>
      <c r="H54" s="4"/>
      <c r="I54" s="4"/>
    </row>
    <row r="55" spans="1:9" x14ac:dyDescent="0.25">
      <c r="A55" s="466"/>
      <c r="B55" s="118"/>
      <c r="C55" s="410"/>
      <c r="D55" s="2"/>
      <c r="E55" s="2" t="s">
        <v>733</v>
      </c>
      <c r="F55" s="16"/>
      <c r="G55" s="4"/>
      <c r="H55" s="4"/>
      <c r="I55" s="4"/>
    </row>
    <row r="56" spans="1:9" x14ac:dyDescent="0.25">
      <c r="A56" s="466"/>
      <c r="B56" s="118"/>
      <c r="C56" s="408" t="s">
        <v>735</v>
      </c>
      <c r="D56" s="2"/>
      <c r="E56" s="2" t="s">
        <v>735</v>
      </c>
      <c r="F56" s="16"/>
      <c r="G56" s="4"/>
      <c r="H56" s="4"/>
      <c r="I56" s="4"/>
    </row>
    <row r="57" spans="1:9" x14ac:dyDescent="0.25">
      <c r="A57" s="466"/>
      <c r="B57" s="118"/>
      <c r="C57" s="409"/>
      <c r="D57" s="2"/>
      <c r="E57" s="2" t="s">
        <v>747</v>
      </c>
      <c r="F57" s="16"/>
      <c r="G57" s="4"/>
      <c r="H57" s="4"/>
      <c r="I57" s="4"/>
    </row>
    <row r="58" spans="1:9" x14ac:dyDescent="0.25">
      <c r="A58" s="466"/>
      <c r="B58" s="118"/>
      <c r="C58" s="410"/>
      <c r="D58" s="2"/>
      <c r="E58" s="2" t="s">
        <v>748</v>
      </c>
      <c r="F58" s="16"/>
      <c r="G58" s="4"/>
      <c r="H58" s="4"/>
      <c r="I58" s="4"/>
    </row>
    <row r="59" spans="1:9" x14ac:dyDescent="0.25">
      <c r="A59" s="466"/>
      <c r="B59" s="118"/>
      <c r="C59" s="408" t="s">
        <v>737</v>
      </c>
      <c r="D59" s="2"/>
      <c r="E59" s="2" t="s">
        <v>736</v>
      </c>
      <c r="F59" s="16"/>
      <c r="G59" s="4"/>
      <c r="H59" s="4"/>
      <c r="I59" s="4"/>
    </row>
    <row r="60" spans="1:9" x14ac:dyDescent="0.25">
      <c r="A60" s="466"/>
      <c r="B60" s="118"/>
      <c r="C60" s="409"/>
      <c r="D60" s="2"/>
      <c r="E60" s="2" t="s">
        <v>737</v>
      </c>
      <c r="F60" s="16"/>
      <c r="G60" s="4"/>
      <c r="H60" s="4"/>
      <c r="I60" s="4"/>
    </row>
    <row r="61" spans="1:9" x14ac:dyDescent="0.25">
      <c r="A61" s="466"/>
      <c r="B61" s="118"/>
      <c r="C61" s="409"/>
      <c r="D61" s="2"/>
      <c r="E61" s="2" t="s">
        <v>749</v>
      </c>
      <c r="F61" s="16"/>
      <c r="G61" s="4"/>
      <c r="H61" s="4"/>
      <c r="I61" s="4"/>
    </row>
    <row r="62" spans="1:9" x14ac:dyDescent="0.25">
      <c r="A62" s="466"/>
      <c r="B62" s="118"/>
      <c r="C62" s="410"/>
      <c r="D62" s="2"/>
      <c r="E62" s="2" t="s">
        <v>750</v>
      </c>
      <c r="F62" s="16"/>
      <c r="G62" s="4"/>
      <c r="H62" s="4"/>
      <c r="I62" s="4"/>
    </row>
    <row r="63" spans="1:9" x14ac:dyDescent="0.25">
      <c r="A63" s="466"/>
      <c r="B63" s="118"/>
      <c r="C63" s="408" t="s">
        <v>739</v>
      </c>
      <c r="D63" s="2"/>
      <c r="E63" s="2" t="s">
        <v>742</v>
      </c>
      <c r="F63" s="16"/>
      <c r="G63" s="4"/>
      <c r="H63" s="4"/>
      <c r="I63" s="4"/>
    </row>
    <row r="64" spans="1:9" x14ac:dyDescent="0.25">
      <c r="A64" s="466"/>
      <c r="B64" s="118"/>
      <c r="C64" s="409"/>
      <c r="D64" s="2"/>
      <c r="E64" s="2" t="s">
        <v>741</v>
      </c>
      <c r="F64" s="16"/>
      <c r="G64" s="4"/>
      <c r="H64" s="4"/>
      <c r="I64" s="4"/>
    </row>
    <row r="65" spans="1:9" x14ac:dyDescent="0.25">
      <c r="A65" s="466"/>
      <c r="B65" s="118"/>
      <c r="C65" s="409"/>
      <c r="D65" s="2"/>
      <c r="E65" s="2" t="s">
        <v>738</v>
      </c>
      <c r="F65" s="16"/>
      <c r="G65" s="4"/>
      <c r="H65" s="4"/>
      <c r="I65" s="4"/>
    </row>
    <row r="66" spans="1:9" x14ac:dyDescent="0.25">
      <c r="A66" s="466"/>
      <c r="B66" s="118"/>
      <c r="C66" s="410"/>
      <c r="D66" s="2"/>
      <c r="E66" s="2" t="s">
        <v>751</v>
      </c>
      <c r="F66" s="16"/>
      <c r="G66" s="4"/>
      <c r="H66" s="4"/>
      <c r="I66" s="4"/>
    </row>
    <row r="67" spans="1:9" x14ac:dyDescent="0.25">
      <c r="A67" s="466"/>
      <c r="B67" s="118"/>
      <c r="C67" s="408" t="s">
        <v>743</v>
      </c>
      <c r="D67" s="2"/>
      <c r="E67" s="2" t="s">
        <v>744</v>
      </c>
      <c r="F67" s="16"/>
      <c r="G67" s="4"/>
      <c r="H67" s="4"/>
      <c r="I67" s="4"/>
    </row>
    <row r="68" spans="1:9" x14ac:dyDescent="0.25">
      <c r="A68" s="466"/>
      <c r="B68" s="118"/>
      <c r="C68" s="409"/>
      <c r="D68" s="2"/>
      <c r="E68" s="2" t="s">
        <v>745</v>
      </c>
      <c r="F68" s="16"/>
      <c r="G68" s="4"/>
      <c r="H68" s="4"/>
      <c r="I68" s="4"/>
    </row>
    <row r="69" spans="1:9" x14ac:dyDescent="0.25">
      <c r="A69" s="466"/>
      <c r="B69" s="118"/>
      <c r="C69" s="409"/>
      <c r="D69" s="2"/>
      <c r="E69" s="2" t="s">
        <v>746</v>
      </c>
      <c r="F69" s="16"/>
      <c r="G69" s="4"/>
      <c r="H69" s="4"/>
      <c r="I69" s="4"/>
    </row>
    <row r="70" spans="1:9" x14ac:dyDescent="0.25">
      <c r="A70" s="467"/>
      <c r="B70" s="118"/>
      <c r="C70" s="410"/>
      <c r="D70" s="2"/>
      <c r="E70" s="2" t="s">
        <v>743</v>
      </c>
      <c r="F70" s="16"/>
      <c r="G70" s="4"/>
      <c r="H70" s="4"/>
      <c r="I70" s="4"/>
    </row>
    <row r="71" spans="1:9" ht="15" x14ac:dyDescent="0.25">
      <c r="A71" s="198" t="s">
        <v>155</v>
      </c>
      <c r="B71" s="198" t="s">
        <v>40</v>
      </c>
      <c r="C71" s="198" t="s">
        <v>28</v>
      </c>
      <c r="D71" s="198" t="s">
        <v>27</v>
      </c>
      <c r="E71" s="198" t="s">
        <v>30</v>
      </c>
      <c r="F71" s="198" t="s">
        <v>29</v>
      </c>
      <c r="G71" s="4"/>
      <c r="H71" s="4"/>
      <c r="I71" s="4"/>
    </row>
    <row r="72" spans="1:9" x14ac:dyDescent="0.25">
      <c r="A72" s="462" t="s">
        <v>833</v>
      </c>
      <c r="B72" s="118"/>
      <c r="C72" s="408" t="s">
        <v>839</v>
      </c>
      <c r="D72" s="2"/>
      <c r="E72" s="2" t="s">
        <v>839</v>
      </c>
      <c r="F72" s="16"/>
      <c r="G72" s="4"/>
      <c r="H72" s="4"/>
      <c r="I72" s="4"/>
    </row>
    <row r="73" spans="1:9" x14ac:dyDescent="0.25">
      <c r="A73" s="463"/>
      <c r="B73" s="118"/>
      <c r="C73" s="409"/>
      <c r="D73" s="2"/>
      <c r="E73" s="2" t="s">
        <v>846</v>
      </c>
      <c r="F73" s="16"/>
      <c r="G73" s="4"/>
      <c r="H73" s="4"/>
      <c r="I73" s="4"/>
    </row>
    <row r="74" spans="1:9" x14ac:dyDescent="0.25">
      <c r="A74" s="463"/>
      <c r="B74" s="118"/>
      <c r="C74" s="409"/>
      <c r="D74" s="2"/>
      <c r="E74" s="2" t="s">
        <v>838</v>
      </c>
      <c r="F74" s="16"/>
      <c r="G74" s="4"/>
      <c r="H74" s="4"/>
      <c r="I74" s="4"/>
    </row>
    <row r="75" spans="1:9" x14ac:dyDescent="0.25">
      <c r="A75" s="463"/>
      <c r="B75" s="118"/>
      <c r="C75" s="410"/>
      <c r="D75" s="2"/>
      <c r="E75" s="2" t="s">
        <v>842</v>
      </c>
      <c r="F75" s="16"/>
      <c r="G75" s="4"/>
      <c r="H75" s="4"/>
      <c r="I75" s="4"/>
    </row>
    <row r="76" spans="1:9" x14ac:dyDescent="0.25">
      <c r="A76" s="463"/>
      <c r="B76" s="118"/>
      <c r="C76" s="408" t="s">
        <v>832</v>
      </c>
      <c r="D76" s="2"/>
      <c r="E76" s="2" t="s">
        <v>834</v>
      </c>
      <c r="F76" s="16"/>
      <c r="G76" s="4"/>
      <c r="H76" s="4"/>
      <c r="I76" s="4"/>
    </row>
    <row r="77" spans="1:9" x14ac:dyDescent="0.25">
      <c r="A77" s="463"/>
      <c r="B77" s="118"/>
      <c r="C77" s="409"/>
      <c r="D77" s="2"/>
      <c r="E77" s="2" t="s">
        <v>835</v>
      </c>
      <c r="F77" s="16"/>
      <c r="G77" s="4"/>
      <c r="H77" s="4"/>
      <c r="I77" s="4"/>
    </row>
    <row r="78" spans="1:9" x14ac:dyDescent="0.25">
      <c r="A78" s="463"/>
      <c r="B78" s="118"/>
      <c r="C78" s="409"/>
      <c r="D78" s="2"/>
      <c r="E78" s="2" t="s">
        <v>841</v>
      </c>
      <c r="F78" s="16"/>
      <c r="G78" s="4"/>
      <c r="H78" s="4"/>
      <c r="I78" s="4"/>
    </row>
    <row r="79" spans="1:9" x14ac:dyDescent="0.25">
      <c r="A79" s="463"/>
      <c r="B79" s="118"/>
      <c r="C79" s="410"/>
      <c r="D79" s="2"/>
      <c r="E79" s="2" t="s">
        <v>831</v>
      </c>
      <c r="F79" s="16"/>
      <c r="G79" s="4"/>
      <c r="H79" s="4"/>
      <c r="I79" s="4"/>
    </row>
    <row r="80" spans="1:9" x14ac:dyDescent="0.25">
      <c r="A80" s="463"/>
      <c r="B80" s="118"/>
      <c r="C80" s="408" t="s">
        <v>833</v>
      </c>
      <c r="D80" s="2"/>
      <c r="E80" s="2" t="s">
        <v>840</v>
      </c>
      <c r="F80" s="16"/>
      <c r="G80" s="4"/>
      <c r="H80" s="4"/>
      <c r="I80" s="4"/>
    </row>
    <row r="81" spans="1:9" x14ac:dyDescent="0.25">
      <c r="A81" s="463"/>
      <c r="B81" s="118"/>
      <c r="C81" s="409"/>
      <c r="D81" s="2"/>
      <c r="E81" s="2" t="s">
        <v>843</v>
      </c>
      <c r="F81" s="16"/>
      <c r="G81" s="4"/>
      <c r="H81" s="4"/>
      <c r="I81" s="4"/>
    </row>
    <row r="82" spans="1:9" x14ac:dyDescent="0.25">
      <c r="A82" s="463"/>
      <c r="B82" s="118"/>
      <c r="C82" s="410"/>
      <c r="D82" s="2"/>
      <c r="E82" s="2" t="s">
        <v>833</v>
      </c>
      <c r="F82" s="16"/>
      <c r="G82" s="4"/>
      <c r="H82" s="4"/>
      <c r="I82" s="4"/>
    </row>
    <row r="83" spans="1:9" x14ac:dyDescent="0.25">
      <c r="A83" s="463"/>
      <c r="B83" s="118"/>
      <c r="C83" s="408" t="s">
        <v>837</v>
      </c>
      <c r="D83" s="2"/>
      <c r="E83" s="2" t="s">
        <v>844</v>
      </c>
      <c r="F83" s="16"/>
      <c r="G83" s="4"/>
      <c r="H83" s="4"/>
      <c r="I83" s="4"/>
    </row>
    <row r="84" spans="1:9" x14ac:dyDescent="0.25">
      <c r="A84" s="463"/>
      <c r="B84" s="118"/>
      <c r="C84" s="409"/>
      <c r="D84" s="2"/>
      <c r="E84" s="2" t="s">
        <v>847</v>
      </c>
      <c r="F84" s="16"/>
      <c r="G84" s="4"/>
      <c r="H84" s="4"/>
      <c r="I84" s="4"/>
    </row>
    <row r="85" spans="1:9" x14ac:dyDescent="0.25">
      <c r="A85" s="463"/>
      <c r="B85" s="118"/>
      <c r="C85" s="409"/>
      <c r="D85" s="2"/>
      <c r="E85" s="2" t="s">
        <v>845</v>
      </c>
      <c r="F85" s="16"/>
      <c r="G85" s="4"/>
      <c r="H85" s="4"/>
      <c r="I85" s="4"/>
    </row>
    <row r="86" spans="1:9" x14ac:dyDescent="0.25">
      <c r="A86" s="464"/>
      <c r="B86" s="118"/>
      <c r="C86" s="410"/>
      <c r="D86" s="2"/>
      <c r="E86" s="2" t="s">
        <v>836</v>
      </c>
      <c r="F86" s="16"/>
      <c r="G86" s="4"/>
      <c r="H86" s="4"/>
      <c r="I86" s="4"/>
    </row>
    <row r="87" spans="1:9" ht="15" x14ac:dyDescent="0.25">
      <c r="A87" s="199" t="s">
        <v>155</v>
      </c>
      <c r="B87" s="199" t="s">
        <v>40</v>
      </c>
      <c r="C87" s="199" t="s">
        <v>28</v>
      </c>
      <c r="D87" s="199" t="s">
        <v>27</v>
      </c>
      <c r="E87" s="199" t="s">
        <v>30</v>
      </c>
      <c r="F87" s="199" t="s">
        <v>29</v>
      </c>
      <c r="G87" s="4"/>
      <c r="H87" s="4"/>
      <c r="I87" s="4"/>
    </row>
    <row r="88" spans="1:9" x14ac:dyDescent="0.25">
      <c r="A88" s="459" t="s">
        <v>807</v>
      </c>
      <c r="B88" s="118"/>
      <c r="C88" s="408" t="s">
        <v>806</v>
      </c>
      <c r="D88" s="2"/>
      <c r="E88" s="2" t="s">
        <v>811</v>
      </c>
      <c r="F88" s="16"/>
      <c r="G88" s="4"/>
      <c r="H88" s="4"/>
      <c r="I88" s="4"/>
    </row>
    <row r="89" spans="1:9" x14ac:dyDescent="0.25">
      <c r="A89" s="460"/>
      <c r="B89" s="118"/>
      <c r="C89" s="409"/>
      <c r="D89" s="2"/>
      <c r="E89" s="2" t="s">
        <v>814</v>
      </c>
      <c r="F89" s="16"/>
      <c r="G89" s="4"/>
      <c r="H89" s="4"/>
      <c r="I89" s="4"/>
    </row>
    <row r="90" spans="1:9" x14ac:dyDescent="0.25">
      <c r="A90" s="460"/>
      <c r="B90" s="118"/>
      <c r="C90" s="409"/>
      <c r="D90" s="2"/>
      <c r="E90" s="2" t="s">
        <v>805</v>
      </c>
      <c r="F90" s="16"/>
      <c r="G90" s="4"/>
      <c r="H90" s="4"/>
      <c r="I90" s="4"/>
    </row>
    <row r="91" spans="1:9" x14ac:dyDescent="0.25">
      <c r="A91" s="460"/>
      <c r="B91" s="118"/>
      <c r="C91" s="409"/>
      <c r="D91" s="2"/>
      <c r="E91" s="2" t="s">
        <v>810</v>
      </c>
      <c r="F91" s="16"/>
      <c r="G91" s="4"/>
      <c r="H91" s="4"/>
      <c r="I91" s="4"/>
    </row>
    <row r="92" spans="1:9" x14ac:dyDescent="0.25">
      <c r="A92" s="460"/>
      <c r="B92" s="118"/>
      <c r="C92" s="409"/>
      <c r="D92" s="2"/>
      <c r="E92" s="2" t="s">
        <v>809</v>
      </c>
      <c r="F92" s="16"/>
      <c r="G92" s="4"/>
      <c r="H92" s="4"/>
      <c r="I92" s="4"/>
    </row>
    <row r="93" spans="1:9" x14ac:dyDescent="0.25">
      <c r="A93" s="460"/>
      <c r="B93" s="118"/>
      <c r="C93" s="410"/>
      <c r="D93" s="2"/>
      <c r="E93" s="2" t="s">
        <v>808</v>
      </c>
      <c r="F93" s="16"/>
      <c r="G93" s="4"/>
      <c r="H93" s="4"/>
      <c r="I93" s="4"/>
    </row>
    <row r="94" spans="1:9" x14ac:dyDescent="0.25">
      <c r="A94" s="460"/>
      <c r="B94" s="118"/>
      <c r="C94" s="408" t="s">
        <v>818</v>
      </c>
      <c r="D94" s="2"/>
      <c r="E94" s="2" t="s">
        <v>825</v>
      </c>
      <c r="F94" s="16"/>
      <c r="G94" s="4"/>
      <c r="H94" s="4"/>
      <c r="I94" s="4"/>
    </row>
    <row r="95" spans="1:9" x14ac:dyDescent="0.25">
      <c r="A95" s="460"/>
      <c r="B95" s="118"/>
      <c r="C95" s="409"/>
      <c r="D95" s="2"/>
      <c r="E95" s="2" t="s">
        <v>818</v>
      </c>
      <c r="F95" s="16"/>
      <c r="G95" s="4"/>
      <c r="H95" s="4"/>
      <c r="I95" s="4"/>
    </row>
    <row r="96" spans="1:9" x14ac:dyDescent="0.25">
      <c r="A96" s="460"/>
      <c r="B96" s="118"/>
      <c r="C96" s="409"/>
      <c r="D96" s="2"/>
      <c r="E96" s="2" t="s">
        <v>817</v>
      </c>
      <c r="F96" s="16"/>
      <c r="G96" s="4"/>
      <c r="H96" s="4"/>
      <c r="I96" s="4"/>
    </row>
    <row r="97" spans="1:9" x14ac:dyDescent="0.25">
      <c r="A97" s="460"/>
      <c r="B97" s="118"/>
      <c r="C97" s="410"/>
      <c r="D97" s="2"/>
      <c r="E97" s="2" t="s">
        <v>819</v>
      </c>
      <c r="F97" s="16"/>
      <c r="G97" s="4"/>
      <c r="H97" s="4"/>
      <c r="I97" s="4"/>
    </row>
    <row r="98" spans="1:9" x14ac:dyDescent="0.25">
      <c r="A98" s="460"/>
      <c r="B98" s="118"/>
      <c r="C98" s="408" t="s">
        <v>821</v>
      </c>
      <c r="D98" s="2"/>
      <c r="E98" s="2" t="s">
        <v>822</v>
      </c>
      <c r="F98" s="16"/>
      <c r="G98" s="4"/>
      <c r="H98" s="4"/>
      <c r="I98" s="4"/>
    </row>
    <row r="99" spans="1:9" x14ac:dyDescent="0.25">
      <c r="A99" s="460"/>
      <c r="B99" s="118"/>
      <c r="C99" s="409"/>
      <c r="D99" s="2"/>
      <c r="E99" s="2" t="s">
        <v>820</v>
      </c>
      <c r="F99" s="16"/>
      <c r="G99" s="4"/>
      <c r="H99" s="4"/>
      <c r="I99" s="4"/>
    </row>
    <row r="100" spans="1:9" x14ac:dyDescent="0.25">
      <c r="A100" s="460"/>
      <c r="B100" s="118"/>
      <c r="C100" s="409"/>
      <c r="D100" s="2"/>
      <c r="E100" s="2" t="s">
        <v>823</v>
      </c>
      <c r="F100" s="16"/>
      <c r="G100" s="4"/>
      <c r="H100" s="4"/>
      <c r="I100" s="4"/>
    </row>
    <row r="101" spans="1:9" x14ac:dyDescent="0.25">
      <c r="A101" s="460"/>
      <c r="B101" s="118"/>
      <c r="C101" s="409"/>
      <c r="D101" s="2"/>
      <c r="E101" s="2" t="s">
        <v>821</v>
      </c>
      <c r="F101" s="16"/>
      <c r="G101" s="4"/>
      <c r="H101" s="4"/>
      <c r="I101" s="4"/>
    </row>
    <row r="102" spans="1:9" x14ac:dyDescent="0.25">
      <c r="A102" s="460"/>
      <c r="B102" s="118"/>
      <c r="C102" s="409"/>
      <c r="D102" s="2"/>
      <c r="E102" s="2" t="s">
        <v>828</v>
      </c>
      <c r="F102" s="16"/>
      <c r="G102" s="4"/>
      <c r="H102" s="4"/>
      <c r="I102" s="4"/>
    </row>
    <row r="103" spans="1:9" x14ac:dyDescent="0.25">
      <c r="A103" s="460"/>
      <c r="B103" s="118"/>
      <c r="C103" s="410"/>
      <c r="D103" s="2"/>
      <c r="E103" s="2" t="s">
        <v>824</v>
      </c>
      <c r="F103" s="16"/>
      <c r="G103" s="4"/>
      <c r="H103" s="4"/>
      <c r="I103" s="4"/>
    </row>
    <row r="104" spans="1:9" x14ac:dyDescent="0.25">
      <c r="A104" s="460"/>
      <c r="B104" s="118"/>
      <c r="C104" s="408" t="s">
        <v>827</v>
      </c>
      <c r="D104" s="2"/>
      <c r="E104" s="2" t="s">
        <v>826</v>
      </c>
      <c r="F104" s="16"/>
      <c r="G104" s="4"/>
      <c r="H104" s="4"/>
      <c r="I104" s="4"/>
    </row>
    <row r="105" spans="1:9" x14ac:dyDescent="0.25">
      <c r="A105" s="460"/>
      <c r="B105" s="118"/>
      <c r="C105" s="409"/>
      <c r="D105" s="2"/>
      <c r="E105" s="2" t="s">
        <v>829</v>
      </c>
      <c r="F105" s="16"/>
      <c r="G105" s="4"/>
      <c r="H105" s="4"/>
      <c r="I105" s="4"/>
    </row>
    <row r="106" spans="1:9" x14ac:dyDescent="0.25">
      <c r="A106" s="460"/>
      <c r="B106" s="118"/>
      <c r="C106" s="410"/>
      <c r="D106" s="2"/>
      <c r="E106" s="2" t="s">
        <v>830</v>
      </c>
      <c r="F106" s="16"/>
      <c r="G106" s="4"/>
      <c r="H106" s="4"/>
      <c r="I106" s="4"/>
    </row>
    <row r="107" spans="1:9" x14ac:dyDescent="0.25">
      <c r="A107" s="460"/>
      <c r="B107" s="118"/>
      <c r="C107" s="408" t="s">
        <v>813</v>
      </c>
      <c r="D107" s="2"/>
      <c r="E107" s="2" t="s">
        <v>815</v>
      </c>
      <c r="F107" s="16"/>
      <c r="G107" s="4"/>
      <c r="H107" s="4"/>
      <c r="I107" s="4"/>
    </row>
    <row r="108" spans="1:9" x14ac:dyDescent="0.25">
      <c r="A108" s="460"/>
      <c r="B108" s="118"/>
      <c r="C108" s="409"/>
      <c r="D108" s="2"/>
      <c r="E108" s="2" t="s">
        <v>812</v>
      </c>
      <c r="F108" s="16"/>
      <c r="G108" s="4"/>
      <c r="H108" s="4"/>
      <c r="I108" s="4"/>
    </row>
    <row r="109" spans="1:9" x14ac:dyDescent="0.25">
      <c r="A109" s="460"/>
      <c r="B109" s="118"/>
      <c r="C109" s="409"/>
      <c r="D109" s="2"/>
      <c r="E109" s="2" t="s">
        <v>816</v>
      </c>
      <c r="F109" s="16"/>
      <c r="G109" s="4"/>
      <c r="H109" s="4"/>
      <c r="I109" s="4"/>
    </row>
    <row r="110" spans="1:9" x14ac:dyDescent="0.25">
      <c r="A110" s="461"/>
      <c r="B110" s="118"/>
      <c r="C110" s="410"/>
      <c r="D110" s="2"/>
      <c r="E110" s="2" t="s">
        <v>813</v>
      </c>
      <c r="F110" s="16"/>
      <c r="G110" s="4"/>
      <c r="H110" s="4"/>
      <c r="I110" s="4"/>
    </row>
    <row r="111" spans="1:9" ht="15" x14ac:dyDescent="0.25">
      <c r="A111" s="200" t="s">
        <v>155</v>
      </c>
      <c r="B111" s="200" t="s">
        <v>40</v>
      </c>
      <c r="C111" s="200" t="s">
        <v>28</v>
      </c>
      <c r="D111" s="200" t="s">
        <v>27</v>
      </c>
      <c r="E111" s="200" t="s">
        <v>30</v>
      </c>
      <c r="F111" s="200" t="s">
        <v>29</v>
      </c>
      <c r="G111" s="4"/>
      <c r="H111" s="4"/>
      <c r="I111" s="4"/>
    </row>
    <row r="112" spans="1:9" x14ac:dyDescent="0.25">
      <c r="A112" s="456" t="s">
        <v>850</v>
      </c>
      <c r="B112" s="118"/>
      <c r="C112" s="408" t="s">
        <v>852</v>
      </c>
      <c r="D112" s="2"/>
      <c r="E112" s="2" t="s">
        <v>852</v>
      </c>
      <c r="F112" s="16"/>
      <c r="G112" s="4"/>
      <c r="H112" s="4"/>
      <c r="I112" s="4"/>
    </row>
    <row r="113" spans="1:9" x14ac:dyDescent="0.25">
      <c r="A113" s="457"/>
      <c r="B113" s="118"/>
      <c r="C113" s="409"/>
      <c r="D113" s="2"/>
      <c r="E113" s="2" t="s">
        <v>857</v>
      </c>
      <c r="F113" s="16"/>
      <c r="G113" s="4"/>
      <c r="H113" s="4"/>
      <c r="I113" s="4"/>
    </row>
    <row r="114" spans="1:9" x14ac:dyDescent="0.25">
      <c r="A114" s="457"/>
      <c r="B114" s="118"/>
      <c r="C114" s="409"/>
      <c r="D114" s="2"/>
      <c r="E114" s="2" t="s">
        <v>851</v>
      </c>
      <c r="F114" s="16"/>
      <c r="G114" s="4"/>
      <c r="H114" s="4"/>
      <c r="I114" s="4"/>
    </row>
    <row r="115" spans="1:9" x14ac:dyDescent="0.25">
      <c r="A115" s="457"/>
      <c r="B115" s="118"/>
      <c r="C115" s="409"/>
      <c r="D115" s="2"/>
      <c r="E115" s="2" t="s">
        <v>867</v>
      </c>
      <c r="F115" s="16"/>
      <c r="G115" s="4"/>
      <c r="H115" s="4"/>
      <c r="I115" s="4"/>
    </row>
    <row r="116" spans="1:9" x14ac:dyDescent="0.25">
      <c r="A116" s="457"/>
      <c r="B116" s="118"/>
      <c r="C116" s="410"/>
      <c r="D116" s="2"/>
      <c r="E116" s="2" t="s">
        <v>854</v>
      </c>
      <c r="F116" s="16"/>
      <c r="G116" s="4"/>
      <c r="H116" s="4"/>
      <c r="I116" s="4"/>
    </row>
    <row r="117" spans="1:9" x14ac:dyDescent="0.25">
      <c r="A117" s="457"/>
      <c r="B117" s="118"/>
      <c r="C117" s="408" t="s">
        <v>861</v>
      </c>
      <c r="D117" s="2"/>
      <c r="E117" s="2" t="s">
        <v>863</v>
      </c>
      <c r="F117" s="16"/>
      <c r="G117" s="4"/>
      <c r="H117" s="4"/>
      <c r="I117" s="4"/>
    </row>
    <row r="118" spans="1:9" x14ac:dyDescent="0.25">
      <c r="A118" s="457"/>
      <c r="B118" s="118"/>
      <c r="C118" s="409"/>
      <c r="D118" s="2"/>
      <c r="E118" s="2" t="s">
        <v>864</v>
      </c>
      <c r="F118" s="16"/>
      <c r="G118" s="4"/>
      <c r="H118" s="4"/>
      <c r="I118" s="4"/>
    </row>
    <row r="119" spans="1:9" x14ac:dyDescent="0.25">
      <c r="A119" s="457"/>
      <c r="B119" s="118"/>
      <c r="C119" s="410"/>
      <c r="D119" s="2"/>
      <c r="E119" s="2" t="s">
        <v>860</v>
      </c>
      <c r="F119" s="16"/>
      <c r="G119" s="4"/>
      <c r="H119" s="4"/>
      <c r="I119" s="4"/>
    </row>
    <row r="120" spans="1:9" x14ac:dyDescent="0.25">
      <c r="A120" s="457"/>
      <c r="B120" s="118"/>
      <c r="C120" s="408" t="s">
        <v>849</v>
      </c>
      <c r="D120" s="2"/>
      <c r="E120" s="2" t="s">
        <v>865</v>
      </c>
      <c r="F120" s="16"/>
      <c r="G120" s="4"/>
      <c r="H120" s="4"/>
      <c r="I120" s="4"/>
    </row>
    <row r="121" spans="1:9" x14ac:dyDescent="0.25">
      <c r="A121" s="457"/>
      <c r="B121" s="118"/>
      <c r="C121" s="409"/>
      <c r="D121" s="2"/>
      <c r="E121" s="2" t="s">
        <v>869</v>
      </c>
      <c r="F121" s="16"/>
      <c r="G121" s="4"/>
      <c r="H121" s="4"/>
      <c r="I121" s="4"/>
    </row>
    <row r="122" spans="1:9" x14ac:dyDescent="0.25">
      <c r="A122" s="457"/>
      <c r="B122" s="118"/>
      <c r="C122" s="409"/>
      <c r="D122" s="2"/>
      <c r="E122" s="2" t="s">
        <v>848</v>
      </c>
      <c r="F122" s="16"/>
      <c r="G122" s="4"/>
      <c r="H122" s="4"/>
      <c r="I122" s="4"/>
    </row>
    <row r="123" spans="1:9" x14ac:dyDescent="0.25">
      <c r="A123" s="457"/>
      <c r="B123" s="118"/>
      <c r="C123" s="409"/>
      <c r="D123" s="2"/>
      <c r="E123" s="2" t="s">
        <v>849</v>
      </c>
      <c r="F123" s="16"/>
      <c r="G123" s="4"/>
      <c r="H123" s="4"/>
      <c r="I123" s="4"/>
    </row>
    <row r="124" spans="1:9" x14ac:dyDescent="0.25">
      <c r="A124" s="457"/>
      <c r="B124" s="118"/>
      <c r="C124" s="410"/>
      <c r="D124" s="2"/>
      <c r="E124" s="2" t="s">
        <v>868</v>
      </c>
      <c r="F124" s="16"/>
      <c r="G124" s="4"/>
      <c r="H124" s="4"/>
      <c r="I124" s="4"/>
    </row>
    <row r="125" spans="1:9" x14ac:dyDescent="0.25">
      <c r="A125" s="457"/>
      <c r="B125" s="118"/>
      <c r="C125" s="408" t="s">
        <v>850</v>
      </c>
      <c r="D125" s="2"/>
      <c r="E125" s="2" t="s">
        <v>855</v>
      </c>
      <c r="F125" s="16"/>
      <c r="G125" s="4"/>
      <c r="H125" s="4"/>
      <c r="I125" s="4"/>
    </row>
    <row r="126" spans="1:9" x14ac:dyDescent="0.25">
      <c r="A126" s="457"/>
      <c r="B126" s="118"/>
      <c r="C126" s="409"/>
      <c r="D126" s="2"/>
      <c r="E126" s="2" t="s">
        <v>856</v>
      </c>
      <c r="F126" s="16"/>
      <c r="G126" s="4"/>
      <c r="H126" s="4"/>
      <c r="I126" s="4"/>
    </row>
    <row r="127" spans="1:9" x14ac:dyDescent="0.25">
      <c r="A127" s="457"/>
      <c r="B127" s="118"/>
      <c r="C127" s="409"/>
      <c r="D127" s="2"/>
      <c r="E127" s="2" t="s">
        <v>866</v>
      </c>
      <c r="F127" s="16"/>
      <c r="G127" s="4"/>
      <c r="H127" s="4"/>
      <c r="I127" s="4"/>
    </row>
    <row r="128" spans="1:9" x14ac:dyDescent="0.25">
      <c r="A128" s="457"/>
      <c r="B128" s="118"/>
      <c r="C128" s="410"/>
      <c r="D128" s="2"/>
      <c r="E128" s="2" t="s">
        <v>853</v>
      </c>
      <c r="F128" s="16"/>
      <c r="G128" s="4"/>
      <c r="H128" s="4"/>
      <c r="I128" s="4"/>
    </row>
    <row r="129" spans="1:9" x14ac:dyDescent="0.25">
      <c r="A129" s="457"/>
      <c r="B129" s="118"/>
      <c r="C129" s="408" t="s">
        <v>858</v>
      </c>
      <c r="D129" s="2"/>
      <c r="E129" s="2" t="s">
        <v>862</v>
      </c>
      <c r="F129" s="16"/>
      <c r="G129" s="4"/>
      <c r="H129" s="4"/>
      <c r="I129" s="4"/>
    </row>
    <row r="130" spans="1:9" x14ac:dyDescent="0.25">
      <c r="A130" s="457"/>
      <c r="B130" s="118"/>
      <c r="C130" s="409"/>
      <c r="D130" s="2"/>
      <c r="E130" s="2" t="s">
        <v>859</v>
      </c>
      <c r="F130" s="16"/>
      <c r="G130" s="4"/>
      <c r="H130" s="4"/>
      <c r="I130" s="4"/>
    </row>
    <row r="131" spans="1:9" x14ac:dyDescent="0.25">
      <c r="A131" s="458"/>
      <c r="B131" s="118"/>
      <c r="C131" s="410"/>
      <c r="D131" s="2"/>
      <c r="E131" s="2" t="s">
        <v>858</v>
      </c>
      <c r="F131" s="16"/>
      <c r="G131" s="4"/>
      <c r="H131" s="4"/>
      <c r="I131" s="4"/>
    </row>
  </sheetData>
  <sortState ref="A2:E126">
    <sortCondition ref="A2:A126"/>
    <sortCondition ref="C2:C126"/>
    <sortCondition ref="E2:E126"/>
  </sortState>
  <mergeCells count="35">
    <mergeCell ref="A2:A20"/>
    <mergeCell ref="A112:A131"/>
    <mergeCell ref="A88:A110"/>
    <mergeCell ref="A72:A86"/>
    <mergeCell ref="A51:A70"/>
    <mergeCell ref="A22:A49"/>
    <mergeCell ref="C2:C5"/>
    <mergeCell ref="C6:C10"/>
    <mergeCell ref="C11:C14"/>
    <mergeCell ref="C15:C20"/>
    <mergeCell ref="C22:C26"/>
    <mergeCell ref="C27:C29"/>
    <mergeCell ref="C30:C34"/>
    <mergeCell ref="C35:C38"/>
    <mergeCell ref="C39:C44"/>
    <mergeCell ref="C45:C49"/>
    <mergeCell ref="C51:C55"/>
    <mergeCell ref="C56:C58"/>
    <mergeCell ref="C59:C62"/>
    <mergeCell ref="C63:C66"/>
    <mergeCell ref="C67:C70"/>
    <mergeCell ref="C72:C75"/>
    <mergeCell ref="C76:C79"/>
    <mergeCell ref="C80:C82"/>
    <mergeCell ref="C83:C86"/>
    <mergeCell ref="C88:C93"/>
    <mergeCell ref="C117:C119"/>
    <mergeCell ref="C120:C124"/>
    <mergeCell ref="C125:C128"/>
    <mergeCell ref="C129:C131"/>
    <mergeCell ref="C94:C97"/>
    <mergeCell ref="C98:C103"/>
    <mergeCell ref="C104:C106"/>
    <mergeCell ref="C107:C110"/>
    <mergeCell ref="C112:C1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activeCell="H68" sqref="H68"/>
    </sheetView>
  </sheetViews>
  <sheetFormatPr defaultRowHeight="15.75" x14ac:dyDescent="0.25"/>
  <cols>
    <col min="1" max="1" width="13.85546875" style="7" bestFit="1" customWidth="1"/>
    <col min="2" max="2" width="10.42578125" style="7" customWidth="1"/>
    <col min="3" max="3" width="9.5703125" style="3" bestFit="1" customWidth="1"/>
    <col min="4" max="4" width="9.5703125" style="3" customWidth="1"/>
    <col min="5" max="5" width="14.85546875" style="3" bestFit="1" customWidth="1"/>
    <col min="6" max="16384" width="9.140625" style="3"/>
  </cols>
  <sheetData>
    <row r="1" spans="1:6" ht="15" x14ac:dyDescent="0.25">
      <c r="A1" s="201" t="s">
        <v>155</v>
      </c>
      <c r="B1" s="201" t="s">
        <v>40</v>
      </c>
      <c r="C1" s="201" t="s">
        <v>28</v>
      </c>
      <c r="D1" s="201" t="s">
        <v>27</v>
      </c>
      <c r="E1" s="201" t="s">
        <v>30</v>
      </c>
      <c r="F1" s="201" t="s">
        <v>29</v>
      </c>
    </row>
    <row r="2" spans="1:6" x14ac:dyDescent="0.25">
      <c r="A2" s="471" t="s">
        <v>367</v>
      </c>
      <c r="B2" s="115"/>
      <c r="C2" s="408" t="s">
        <v>372</v>
      </c>
      <c r="D2" s="2"/>
      <c r="E2" s="2" t="s">
        <v>372</v>
      </c>
      <c r="F2" s="76"/>
    </row>
    <row r="3" spans="1:6" x14ac:dyDescent="0.25">
      <c r="A3" s="472"/>
      <c r="B3" s="116"/>
      <c r="C3" s="409"/>
      <c r="D3" s="2"/>
      <c r="E3" s="2" t="s">
        <v>373</v>
      </c>
      <c r="F3" s="76"/>
    </row>
    <row r="4" spans="1:6" x14ac:dyDescent="0.25">
      <c r="A4" s="472"/>
      <c r="B4" s="116"/>
      <c r="C4" s="410"/>
      <c r="D4" s="2"/>
      <c r="E4" s="2" t="s">
        <v>371</v>
      </c>
      <c r="F4" s="76"/>
    </row>
    <row r="5" spans="1:6" x14ac:dyDescent="0.25">
      <c r="A5" s="472"/>
      <c r="B5" s="116"/>
      <c r="C5" s="408" t="s">
        <v>367</v>
      </c>
      <c r="D5" s="2"/>
      <c r="E5" s="2" t="s">
        <v>368</v>
      </c>
      <c r="F5" s="76"/>
    </row>
    <row r="6" spans="1:6" x14ac:dyDescent="0.25">
      <c r="A6" s="472"/>
      <c r="B6" s="116"/>
      <c r="C6" s="409"/>
      <c r="D6" s="2"/>
      <c r="E6" s="2" t="s">
        <v>374</v>
      </c>
      <c r="F6" s="76"/>
    </row>
    <row r="7" spans="1:6" x14ac:dyDescent="0.25">
      <c r="A7" s="472"/>
      <c r="B7" s="116"/>
      <c r="C7" s="409"/>
      <c r="D7" s="2"/>
      <c r="E7" s="2" t="s">
        <v>366</v>
      </c>
      <c r="F7" s="76"/>
    </row>
    <row r="8" spans="1:6" x14ac:dyDescent="0.25">
      <c r="A8" s="472"/>
      <c r="B8" s="116"/>
      <c r="C8" s="409"/>
      <c r="D8" s="2"/>
      <c r="E8" s="2" t="s">
        <v>367</v>
      </c>
      <c r="F8" s="76"/>
    </row>
    <row r="9" spans="1:6" x14ac:dyDescent="0.25">
      <c r="A9" s="472"/>
      <c r="B9" s="116"/>
      <c r="C9" s="409"/>
      <c r="D9" s="2"/>
      <c r="E9" s="2" t="s">
        <v>370</v>
      </c>
      <c r="F9" s="76"/>
    </row>
    <row r="10" spans="1:6" x14ac:dyDescent="0.25">
      <c r="A10" s="473"/>
      <c r="B10" s="117"/>
      <c r="C10" s="410"/>
      <c r="D10" s="2"/>
      <c r="E10" s="2" t="s">
        <v>369</v>
      </c>
      <c r="F10" s="76"/>
    </row>
    <row r="11" spans="1:6" ht="15" x14ac:dyDescent="0.25">
      <c r="A11" s="202" t="s">
        <v>155</v>
      </c>
      <c r="B11" s="202" t="s">
        <v>40</v>
      </c>
      <c r="C11" s="202" t="s">
        <v>28</v>
      </c>
      <c r="D11" s="202" t="s">
        <v>27</v>
      </c>
      <c r="E11" s="202" t="s">
        <v>30</v>
      </c>
      <c r="F11" s="202" t="s">
        <v>29</v>
      </c>
    </row>
    <row r="12" spans="1:6" x14ac:dyDescent="0.25">
      <c r="A12" s="474" t="s">
        <v>339</v>
      </c>
      <c r="B12" s="115"/>
      <c r="C12" s="408" t="s">
        <v>342</v>
      </c>
      <c r="D12" s="2"/>
      <c r="E12" s="2" t="s">
        <v>350</v>
      </c>
      <c r="F12" s="76"/>
    </row>
    <row r="13" spans="1:6" x14ac:dyDescent="0.25">
      <c r="A13" s="475"/>
      <c r="B13" s="116"/>
      <c r="C13" s="409"/>
      <c r="D13" s="2"/>
      <c r="E13" s="2" t="s">
        <v>342</v>
      </c>
      <c r="F13" s="76"/>
    </row>
    <row r="14" spans="1:6" x14ac:dyDescent="0.25">
      <c r="A14" s="475"/>
      <c r="B14" s="116"/>
      <c r="C14" s="409"/>
      <c r="D14" s="2"/>
      <c r="E14" s="2" t="s">
        <v>341</v>
      </c>
      <c r="F14" s="76"/>
    </row>
    <row r="15" spans="1:6" x14ac:dyDescent="0.25">
      <c r="A15" s="475"/>
      <c r="B15" s="116"/>
      <c r="C15" s="409"/>
      <c r="D15" s="2"/>
      <c r="E15" s="2" t="s">
        <v>343</v>
      </c>
      <c r="F15" s="76"/>
    </row>
    <row r="16" spans="1:6" x14ac:dyDescent="0.25">
      <c r="A16" s="475"/>
      <c r="B16" s="116"/>
      <c r="C16" s="409"/>
      <c r="D16" s="2"/>
      <c r="E16" s="2" t="s">
        <v>344</v>
      </c>
      <c r="F16" s="76"/>
    </row>
    <row r="17" spans="1:6" x14ac:dyDescent="0.25">
      <c r="A17" s="475"/>
      <c r="B17" s="116"/>
      <c r="C17" s="410"/>
      <c r="D17" s="2"/>
      <c r="E17" s="2" t="s">
        <v>363</v>
      </c>
      <c r="F17" s="76"/>
    </row>
    <row r="18" spans="1:6" x14ac:dyDescent="0.25">
      <c r="A18" s="475"/>
      <c r="B18" s="116"/>
      <c r="C18" s="408" t="s">
        <v>355</v>
      </c>
      <c r="D18" s="2"/>
      <c r="E18" s="2" t="s">
        <v>355</v>
      </c>
      <c r="F18" s="76"/>
    </row>
    <row r="19" spans="1:6" x14ac:dyDescent="0.25">
      <c r="A19" s="475"/>
      <c r="B19" s="116"/>
      <c r="C19" s="409"/>
      <c r="D19" s="2"/>
      <c r="E19" s="2" t="s">
        <v>354</v>
      </c>
      <c r="F19" s="76"/>
    </row>
    <row r="20" spans="1:6" x14ac:dyDescent="0.25">
      <c r="A20" s="475"/>
      <c r="B20" s="116"/>
      <c r="C20" s="409"/>
      <c r="D20" s="2"/>
      <c r="E20" s="2" t="s">
        <v>357</v>
      </c>
      <c r="F20" s="76"/>
    </row>
    <row r="21" spans="1:6" x14ac:dyDescent="0.25">
      <c r="A21" s="475"/>
      <c r="B21" s="116"/>
      <c r="C21" s="410"/>
      <c r="D21" s="2"/>
      <c r="E21" s="2" t="s">
        <v>356</v>
      </c>
      <c r="F21" s="76"/>
    </row>
    <row r="22" spans="1:6" x14ac:dyDescent="0.25">
      <c r="A22" s="475"/>
      <c r="B22" s="116"/>
      <c r="C22" s="408" t="s">
        <v>352</v>
      </c>
      <c r="D22" s="2"/>
      <c r="E22" s="2" t="s">
        <v>360</v>
      </c>
      <c r="F22" s="76"/>
    </row>
    <row r="23" spans="1:6" x14ac:dyDescent="0.25">
      <c r="A23" s="475"/>
      <c r="B23" s="116"/>
      <c r="C23" s="409"/>
      <c r="D23" s="2"/>
      <c r="E23" s="2" t="s">
        <v>352</v>
      </c>
      <c r="F23" s="76"/>
    </row>
    <row r="24" spans="1:6" x14ac:dyDescent="0.25">
      <c r="A24" s="475"/>
      <c r="B24" s="116"/>
      <c r="C24" s="409"/>
      <c r="D24" s="2"/>
      <c r="E24" s="2" t="s">
        <v>353</v>
      </c>
      <c r="F24" s="76"/>
    </row>
    <row r="25" spans="1:6" x14ac:dyDescent="0.25">
      <c r="A25" s="475"/>
      <c r="B25" s="116"/>
      <c r="C25" s="410"/>
      <c r="D25" s="2"/>
      <c r="E25" s="2" t="s">
        <v>351</v>
      </c>
      <c r="F25" s="76"/>
    </row>
    <row r="26" spans="1:6" x14ac:dyDescent="0.25">
      <c r="A26" s="475"/>
      <c r="B26" s="116"/>
      <c r="C26" s="408" t="s">
        <v>338</v>
      </c>
      <c r="D26" s="2"/>
      <c r="E26" s="2" t="s">
        <v>349</v>
      </c>
      <c r="F26" s="76"/>
    </row>
    <row r="27" spans="1:6" x14ac:dyDescent="0.25">
      <c r="A27" s="475"/>
      <c r="B27" s="116"/>
      <c r="C27" s="409"/>
      <c r="D27" s="2"/>
      <c r="E27" s="2" t="s">
        <v>345</v>
      </c>
      <c r="F27" s="76"/>
    </row>
    <row r="28" spans="1:6" x14ac:dyDescent="0.25">
      <c r="A28" s="475"/>
      <c r="B28" s="116"/>
      <c r="C28" s="409"/>
      <c r="D28" s="2"/>
      <c r="E28" s="2" t="s">
        <v>340</v>
      </c>
      <c r="F28" s="76"/>
    </row>
    <row r="29" spans="1:6" x14ac:dyDescent="0.25">
      <c r="A29" s="475"/>
      <c r="B29" s="116"/>
      <c r="C29" s="409"/>
      <c r="D29" s="2"/>
      <c r="E29" s="2" t="s">
        <v>361</v>
      </c>
      <c r="F29" s="76"/>
    </row>
    <row r="30" spans="1:6" x14ac:dyDescent="0.25">
      <c r="A30" s="475"/>
      <c r="B30" s="116"/>
      <c r="C30" s="409"/>
      <c r="D30" s="2"/>
      <c r="E30" s="2" t="s">
        <v>338</v>
      </c>
      <c r="F30" s="76"/>
    </row>
    <row r="31" spans="1:6" x14ac:dyDescent="0.25">
      <c r="A31" s="475"/>
      <c r="B31" s="116"/>
      <c r="C31" s="410"/>
      <c r="D31" s="2"/>
      <c r="E31" s="2" t="s">
        <v>337</v>
      </c>
      <c r="F31" s="76"/>
    </row>
    <row r="32" spans="1:6" x14ac:dyDescent="0.25">
      <c r="A32" s="475"/>
      <c r="B32" s="116"/>
      <c r="C32" s="408" t="s">
        <v>358</v>
      </c>
      <c r="D32" s="2"/>
      <c r="E32" s="2" t="s">
        <v>359</v>
      </c>
      <c r="F32" s="76"/>
    </row>
    <row r="33" spans="1:6" x14ac:dyDescent="0.25">
      <c r="A33" s="475"/>
      <c r="B33" s="116"/>
      <c r="C33" s="409"/>
      <c r="D33" s="2"/>
      <c r="E33" s="2" t="s">
        <v>362</v>
      </c>
      <c r="F33" s="76"/>
    </row>
    <row r="34" spans="1:6" x14ac:dyDescent="0.25">
      <c r="A34" s="475"/>
      <c r="B34" s="116"/>
      <c r="C34" s="410"/>
      <c r="D34" s="2"/>
      <c r="E34" s="2" t="s">
        <v>358</v>
      </c>
      <c r="F34" s="76"/>
    </row>
    <row r="35" spans="1:6" x14ac:dyDescent="0.25">
      <c r="A35" s="475"/>
      <c r="B35" s="116"/>
      <c r="C35" s="408" t="s">
        <v>347</v>
      </c>
      <c r="D35" s="2"/>
      <c r="E35" s="2" t="s">
        <v>365</v>
      </c>
      <c r="F35" s="76"/>
    </row>
    <row r="36" spans="1:6" x14ac:dyDescent="0.25">
      <c r="A36" s="475"/>
      <c r="B36" s="116"/>
      <c r="C36" s="409"/>
      <c r="D36" s="2"/>
      <c r="E36" s="2" t="s">
        <v>346</v>
      </c>
      <c r="F36" s="76"/>
    </row>
    <row r="37" spans="1:6" x14ac:dyDescent="0.25">
      <c r="A37" s="475"/>
      <c r="B37" s="116"/>
      <c r="C37" s="409"/>
      <c r="D37" s="2"/>
      <c r="E37" s="2" t="s">
        <v>348</v>
      </c>
      <c r="F37" s="76"/>
    </row>
    <row r="38" spans="1:6" x14ac:dyDescent="0.25">
      <c r="A38" s="475"/>
      <c r="B38" s="116"/>
      <c r="C38" s="409"/>
      <c r="D38" s="2"/>
      <c r="E38" s="2" t="s">
        <v>364</v>
      </c>
      <c r="F38" s="76"/>
    </row>
    <row r="39" spans="1:6" x14ac:dyDescent="0.25">
      <c r="A39" s="476"/>
      <c r="B39" s="117"/>
      <c r="C39" s="410"/>
      <c r="D39" s="2"/>
      <c r="E39" s="2" t="s">
        <v>347</v>
      </c>
      <c r="F39" s="76"/>
    </row>
    <row r="40" spans="1:6" ht="15" x14ac:dyDescent="0.25">
      <c r="A40" s="178" t="s">
        <v>155</v>
      </c>
      <c r="B40" s="178"/>
      <c r="C40" s="178" t="s">
        <v>28</v>
      </c>
      <c r="D40" s="178" t="s">
        <v>27</v>
      </c>
      <c r="E40" s="178" t="s">
        <v>30</v>
      </c>
      <c r="F40" s="178" t="s">
        <v>29</v>
      </c>
    </row>
    <row r="41" spans="1:6" x14ac:dyDescent="0.25">
      <c r="A41" s="405" t="s">
        <v>323</v>
      </c>
      <c r="B41" s="115"/>
      <c r="C41" s="408" t="s">
        <v>336</v>
      </c>
      <c r="D41" s="2"/>
      <c r="E41" s="2" t="s">
        <v>378</v>
      </c>
      <c r="F41" s="76"/>
    </row>
    <row r="42" spans="1:6" x14ac:dyDescent="0.25">
      <c r="A42" s="406"/>
      <c r="B42" s="116"/>
      <c r="C42" s="409"/>
      <c r="D42" s="2"/>
      <c r="E42" s="2" t="s">
        <v>376</v>
      </c>
      <c r="F42" s="76"/>
    </row>
    <row r="43" spans="1:6" x14ac:dyDescent="0.25">
      <c r="A43" s="406"/>
      <c r="B43" s="116"/>
      <c r="C43" s="409"/>
      <c r="D43" s="2"/>
      <c r="E43" s="2" t="s">
        <v>336</v>
      </c>
      <c r="F43" s="76"/>
    </row>
    <row r="44" spans="1:6" x14ac:dyDescent="0.25">
      <c r="A44" s="406"/>
      <c r="B44" s="116"/>
      <c r="C44" s="409"/>
      <c r="D44" s="2"/>
      <c r="E44" s="2" t="s">
        <v>335</v>
      </c>
      <c r="F44" s="76"/>
    </row>
    <row r="45" spans="1:6" x14ac:dyDescent="0.25">
      <c r="A45" s="406"/>
      <c r="B45" s="116"/>
      <c r="C45" s="409"/>
      <c r="D45" s="2"/>
      <c r="E45" s="2" t="s">
        <v>375</v>
      </c>
      <c r="F45" s="76"/>
    </row>
    <row r="46" spans="1:6" x14ac:dyDescent="0.25">
      <c r="A46" s="406"/>
      <c r="B46" s="116"/>
      <c r="C46" s="409"/>
      <c r="D46" s="2"/>
      <c r="E46" s="2" t="s">
        <v>393</v>
      </c>
      <c r="F46" s="76"/>
    </row>
    <row r="47" spans="1:6" x14ac:dyDescent="0.25">
      <c r="A47" s="406"/>
      <c r="B47" s="116"/>
      <c r="C47" s="409"/>
      <c r="D47" s="2"/>
      <c r="E47" s="2" t="s">
        <v>392</v>
      </c>
      <c r="F47" s="76"/>
    </row>
    <row r="48" spans="1:6" x14ac:dyDescent="0.25">
      <c r="A48" s="406"/>
      <c r="B48" s="116"/>
      <c r="C48" s="410"/>
      <c r="D48" s="2"/>
      <c r="E48" s="2" t="s">
        <v>377</v>
      </c>
      <c r="F48" s="76"/>
    </row>
    <row r="49" spans="1:6" x14ac:dyDescent="0.25">
      <c r="A49" s="406"/>
      <c r="B49" s="116"/>
      <c r="C49" s="408" t="s">
        <v>322</v>
      </c>
      <c r="D49" s="2"/>
      <c r="E49" s="2" t="s">
        <v>334</v>
      </c>
      <c r="F49" s="76"/>
    </row>
    <row r="50" spans="1:6" x14ac:dyDescent="0.25">
      <c r="A50" s="406"/>
      <c r="B50" s="116"/>
      <c r="C50" s="409"/>
      <c r="D50" s="2"/>
      <c r="E50" s="2" t="s">
        <v>322</v>
      </c>
      <c r="F50" s="76"/>
    </row>
    <row r="51" spans="1:6" x14ac:dyDescent="0.25">
      <c r="A51" s="406"/>
      <c r="B51" s="116"/>
      <c r="C51" s="409"/>
      <c r="D51" s="2"/>
      <c r="E51" s="2" t="s">
        <v>330</v>
      </c>
      <c r="F51" s="76"/>
    </row>
    <row r="52" spans="1:6" x14ac:dyDescent="0.25">
      <c r="A52" s="406"/>
      <c r="B52" s="116"/>
      <c r="C52" s="410"/>
      <c r="D52" s="2"/>
      <c r="E52" s="2" t="s">
        <v>321</v>
      </c>
      <c r="F52" s="76"/>
    </row>
    <row r="53" spans="1:6" x14ac:dyDescent="0.25">
      <c r="A53" s="406"/>
      <c r="B53" s="116"/>
      <c r="C53" s="408" t="s">
        <v>332</v>
      </c>
      <c r="D53" s="2"/>
      <c r="E53" s="2" t="s">
        <v>332</v>
      </c>
      <c r="F53" s="76"/>
    </row>
    <row r="54" spans="1:6" x14ac:dyDescent="0.25">
      <c r="A54" s="406"/>
      <c r="B54" s="116"/>
      <c r="C54" s="409"/>
      <c r="D54" s="2"/>
      <c r="E54" s="2" t="s">
        <v>331</v>
      </c>
      <c r="F54" s="76"/>
    </row>
    <row r="55" spans="1:6" x14ac:dyDescent="0.25">
      <c r="A55" s="406"/>
      <c r="B55" s="116"/>
      <c r="C55" s="410"/>
      <c r="D55" s="2"/>
      <c r="E55" s="2" t="s">
        <v>333</v>
      </c>
      <c r="F55" s="76"/>
    </row>
    <row r="56" spans="1:6" x14ac:dyDescent="0.25">
      <c r="A56" s="406"/>
      <c r="B56" s="116"/>
      <c r="C56" s="408" t="s">
        <v>386</v>
      </c>
      <c r="D56" s="2"/>
      <c r="E56" s="2" t="s">
        <v>386</v>
      </c>
      <c r="F56" s="76"/>
    </row>
    <row r="57" spans="1:6" x14ac:dyDescent="0.25">
      <c r="A57" s="406"/>
      <c r="B57" s="116"/>
      <c r="C57" s="409"/>
      <c r="D57" s="2"/>
      <c r="E57" s="2" t="s">
        <v>390</v>
      </c>
      <c r="F57" s="76"/>
    </row>
    <row r="58" spans="1:6" x14ac:dyDescent="0.25">
      <c r="A58" s="406"/>
      <c r="B58" s="116"/>
      <c r="C58" s="410"/>
      <c r="D58" s="2"/>
      <c r="E58" s="2" t="s">
        <v>385</v>
      </c>
      <c r="F58" s="76"/>
    </row>
    <row r="59" spans="1:6" x14ac:dyDescent="0.25">
      <c r="A59" s="406"/>
      <c r="B59" s="116"/>
      <c r="C59" s="408" t="s">
        <v>325</v>
      </c>
      <c r="D59" s="2"/>
      <c r="E59" s="2" t="s">
        <v>325</v>
      </c>
      <c r="F59" s="76"/>
    </row>
    <row r="60" spans="1:6" x14ac:dyDescent="0.25">
      <c r="A60" s="406"/>
      <c r="B60" s="116"/>
      <c r="C60" s="409"/>
      <c r="D60" s="2"/>
      <c r="E60" s="2" t="s">
        <v>324</v>
      </c>
      <c r="F60" s="76"/>
    </row>
    <row r="61" spans="1:6" x14ac:dyDescent="0.25">
      <c r="A61" s="406"/>
      <c r="B61" s="116"/>
      <c r="C61" s="409"/>
      <c r="D61" s="2"/>
      <c r="E61" s="2" t="s">
        <v>327</v>
      </c>
      <c r="F61" s="76"/>
    </row>
    <row r="62" spans="1:6" x14ac:dyDescent="0.25">
      <c r="A62" s="406"/>
      <c r="B62" s="116"/>
      <c r="C62" s="409"/>
      <c r="D62" s="2"/>
      <c r="E62" s="2" t="s">
        <v>391</v>
      </c>
      <c r="F62" s="76"/>
    </row>
    <row r="63" spans="1:6" x14ac:dyDescent="0.25">
      <c r="A63" s="406"/>
      <c r="B63" s="116"/>
      <c r="C63" s="410"/>
      <c r="D63" s="2"/>
      <c r="E63" s="2" t="s">
        <v>326</v>
      </c>
      <c r="F63" s="76"/>
    </row>
    <row r="64" spans="1:6" x14ac:dyDescent="0.25">
      <c r="A64" s="406"/>
      <c r="B64" s="116"/>
      <c r="C64" s="408" t="s">
        <v>329</v>
      </c>
      <c r="D64" s="2"/>
      <c r="E64" s="2" t="s">
        <v>382</v>
      </c>
      <c r="F64" s="76"/>
    </row>
    <row r="65" spans="1:6" x14ac:dyDescent="0.25">
      <c r="A65" s="406"/>
      <c r="B65" s="116"/>
      <c r="C65" s="409"/>
      <c r="D65" s="2"/>
      <c r="E65" s="2" t="s">
        <v>329</v>
      </c>
      <c r="F65" s="76"/>
    </row>
    <row r="66" spans="1:6" x14ac:dyDescent="0.25">
      <c r="A66" s="406"/>
      <c r="B66" s="116"/>
      <c r="C66" s="409"/>
      <c r="D66" s="2"/>
      <c r="E66" s="2" t="s">
        <v>328</v>
      </c>
      <c r="F66" s="76"/>
    </row>
    <row r="67" spans="1:6" x14ac:dyDescent="0.25">
      <c r="A67" s="406"/>
      <c r="B67" s="116"/>
      <c r="C67" s="409"/>
      <c r="D67" s="2"/>
      <c r="E67" s="2" t="s">
        <v>383</v>
      </c>
      <c r="F67" s="76"/>
    </row>
    <row r="68" spans="1:6" x14ac:dyDescent="0.25">
      <c r="A68" s="406"/>
      <c r="B68" s="116"/>
      <c r="C68" s="410"/>
      <c r="D68" s="2"/>
      <c r="E68" s="2" t="s">
        <v>384</v>
      </c>
      <c r="F68" s="76"/>
    </row>
    <row r="69" spans="1:6" x14ac:dyDescent="0.25">
      <c r="A69" s="406"/>
      <c r="B69" s="116"/>
      <c r="C69" s="408" t="s">
        <v>388</v>
      </c>
      <c r="D69" s="2"/>
      <c r="E69" s="2" t="s">
        <v>388</v>
      </c>
      <c r="F69" s="76"/>
    </row>
    <row r="70" spans="1:6" x14ac:dyDescent="0.25">
      <c r="A70" s="406"/>
      <c r="B70" s="116"/>
      <c r="C70" s="409"/>
      <c r="D70" s="2"/>
      <c r="E70" s="2" t="s">
        <v>389</v>
      </c>
      <c r="F70" s="76"/>
    </row>
    <row r="71" spans="1:6" x14ac:dyDescent="0.25">
      <c r="A71" s="406"/>
      <c r="B71" s="116"/>
      <c r="C71" s="410"/>
      <c r="D71" s="2"/>
      <c r="E71" s="2" t="s">
        <v>387</v>
      </c>
      <c r="F71" s="76"/>
    </row>
    <row r="72" spans="1:6" x14ac:dyDescent="0.25">
      <c r="A72" s="406"/>
      <c r="B72" s="116"/>
      <c r="C72" s="408" t="s">
        <v>380</v>
      </c>
      <c r="D72" s="2"/>
      <c r="E72" s="2" t="s">
        <v>381</v>
      </c>
      <c r="F72" s="76"/>
    </row>
    <row r="73" spans="1:6" x14ac:dyDescent="0.25">
      <c r="A73" s="406"/>
      <c r="B73" s="116"/>
      <c r="C73" s="409"/>
      <c r="D73" s="2"/>
      <c r="E73" s="2" t="s">
        <v>380</v>
      </c>
      <c r="F73" s="76"/>
    </row>
    <row r="74" spans="1:6" x14ac:dyDescent="0.25">
      <c r="A74" s="407"/>
      <c r="B74" s="117"/>
      <c r="C74" s="410"/>
      <c r="D74" s="2"/>
      <c r="E74" s="2" t="s">
        <v>379</v>
      </c>
      <c r="F74" s="76"/>
    </row>
  </sheetData>
  <sortState ref="A2:E72">
    <sortCondition ref="A2:A72"/>
    <sortCondition ref="C2:C72"/>
    <sortCondition ref="E2:E72"/>
  </sortState>
  <mergeCells count="19">
    <mergeCell ref="C53:C55"/>
    <mergeCell ref="C56:C58"/>
    <mergeCell ref="C59:C63"/>
    <mergeCell ref="C64:C68"/>
    <mergeCell ref="C69:C71"/>
    <mergeCell ref="C72:C74"/>
    <mergeCell ref="A2:A10"/>
    <mergeCell ref="A12:A39"/>
    <mergeCell ref="A41:A74"/>
    <mergeCell ref="C2:C4"/>
    <mergeCell ref="C5:C10"/>
    <mergeCell ref="C12:C17"/>
    <mergeCell ref="C18:C21"/>
    <mergeCell ref="C22:C25"/>
    <mergeCell ref="C26:C31"/>
    <mergeCell ref="C32:C34"/>
    <mergeCell ref="C35:C39"/>
    <mergeCell ref="C41:C48"/>
    <mergeCell ref="C49:C5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9"/>
  <sheetViews>
    <sheetView workbookViewId="0">
      <selection activeCell="H173" sqref="H173"/>
    </sheetView>
  </sheetViews>
  <sheetFormatPr defaultRowHeight="15.75" x14ac:dyDescent="0.25"/>
  <cols>
    <col min="1" max="1" width="9.85546875" style="77" bestFit="1" customWidth="1"/>
    <col min="2" max="2" width="9.85546875" style="77" customWidth="1"/>
    <col min="3" max="3" width="11.28515625" bestFit="1" customWidth="1"/>
    <col min="4" max="4" width="13.5703125" customWidth="1"/>
    <col min="5" max="5" width="16.140625" bestFit="1" customWidth="1"/>
    <col min="6" max="6" width="13.7109375" customWidth="1"/>
  </cols>
  <sheetData>
    <row r="1" spans="1:9" ht="15" x14ac:dyDescent="0.25">
      <c r="A1" s="193" t="s">
        <v>155</v>
      </c>
      <c r="B1" s="193" t="s">
        <v>40</v>
      </c>
      <c r="C1" s="193" t="s">
        <v>28</v>
      </c>
      <c r="D1" s="193" t="s">
        <v>27</v>
      </c>
      <c r="E1" s="193" t="s">
        <v>30</v>
      </c>
      <c r="F1" s="193" t="s">
        <v>29</v>
      </c>
    </row>
    <row r="2" spans="1:9" ht="15" customHeight="1" x14ac:dyDescent="0.25">
      <c r="A2" s="507" t="s">
        <v>872</v>
      </c>
      <c r="B2" s="206"/>
      <c r="C2" s="408" t="s">
        <v>871</v>
      </c>
      <c r="D2" s="2"/>
      <c r="E2" s="2" t="s">
        <v>870</v>
      </c>
      <c r="F2" s="16"/>
      <c r="G2" s="4"/>
      <c r="H2" s="4"/>
      <c r="I2" s="4"/>
    </row>
    <row r="3" spans="1:9" ht="15" customHeight="1" x14ac:dyDescent="0.25">
      <c r="A3" s="508"/>
      <c r="B3" s="207"/>
      <c r="C3" s="409"/>
      <c r="D3" s="2"/>
      <c r="E3" s="2" t="s">
        <v>873</v>
      </c>
      <c r="F3" s="16"/>
      <c r="G3" s="4"/>
      <c r="H3" s="4"/>
      <c r="I3" s="4"/>
    </row>
    <row r="4" spans="1:9" ht="15" customHeight="1" x14ac:dyDescent="0.25">
      <c r="A4" s="508"/>
      <c r="B4" s="207"/>
      <c r="C4" s="409"/>
      <c r="D4" s="2"/>
      <c r="E4" s="2" t="s">
        <v>871</v>
      </c>
      <c r="F4" s="16"/>
      <c r="G4" s="4"/>
      <c r="H4" s="4"/>
      <c r="I4" s="4"/>
    </row>
    <row r="5" spans="1:9" ht="15" customHeight="1" x14ac:dyDescent="0.25">
      <c r="A5" s="508"/>
      <c r="B5" s="207"/>
      <c r="C5" s="410"/>
      <c r="D5" s="2"/>
      <c r="E5" s="2" t="s">
        <v>874</v>
      </c>
      <c r="F5" s="16"/>
      <c r="G5" s="4"/>
      <c r="H5" s="4"/>
      <c r="I5" s="4"/>
    </row>
    <row r="6" spans="1:9" ht="15" customHeight="1" x14ac:dyDescent="0.25">
      <c r="A6" s="508"/>
      <c r="B6" s="207"/>
      <c r="C6" s="408" t="s">
        <v>876</v>
      </c>
      <c r="D6" s="2"/>
      <c r="E6" s="2" t="s">
        <v>875</v>
      </c>
      <c r="F6" s="16"/>
      <c r="G6" s="4"/>
      <c r="H6" s="4"/>
      <c r="I6" s="4"/>
    </row>
    <row r="7" spans="1:9" ht="15" customHeight="1" x14ac:dyDescent="0.25">
      <c r="A7" s="508"/>
      <c r="B7" s="207"/>
      <c r="C7" s="409"/>
      <c r="D7" s="2"/>
      <c r="E7" s="2" t="s">
        <v>877</v>
      </c>
      <c r="F7" s="16"/>
      <c r="G7" s="4"/>
      <c r="H7" s="4"/>
      <c r="I7" s="4"/>
    </row>
    <row r="8" spans="1:9" ht="15" customHeight="1" x14ac:dyDescent="0.25">
      <c r="A8" s="508"/>
      <c r="B8" s="207"/>
      <c r="C8" s="409"/>
      <c r="D8" s="2"/>
      <c r="E8" s="2" t="s">
        <v>878</v>
      </c>
      <c r="F8" s="16"/>
      <c r="G8" s="4"/>
      <c r="H8" s="4"/>
      <c r="I8" s="4"/>
    </row>
    <row r="9" spans="1:9" ht="15" customHeight="1" x14ac:dyDescent="0.25">
      <c r="A9" s="508"/>
      <c r="B9" s="207"/>
      <c r="C9" s="409"/>
      <c r="D9" s="2"/>
      <c r="E9" s="2" t="s">
        <v>879</v>
      </c>
      <c r="F9" s="16"/>
      <c r="G9" s="4"/>
      <c r="H9" s="4"/>
      <c r="I9" s="4"/>
    </row>
    <row r="10" spans="1:9" ht="15" customHeight="1" x14ac:dyDescent="0.25">
      <c r="A10" s="508"/>
      <c r="B10" s="207"/>
      <c r="C10" s="409"/>
      <c r="D10" s="2"/>
      <c r="E10" s="2" t="s">
        <v>880</v>
      </c>
      <c r="F10" s="16"/>
      <c r="G10" s="4"/>
      <c r="H10" s="4"/>
      <c r="I10" s="4"/>
    </row>
    <row r="11" spans="1:9" ht="15" customHeight="1" x14ac:dyDescent="0.25">
      <c r="A11" s="508"/>
      <c r="B11" s="207"/>
      <c r="C11" s="410"/>
      <c r="D11" s="2"/>
      <c r="E11" s="2" t="s">
        <v>881</v>
      </c>
      <c r="F11" s="16"/>
      <c r="G11" s="4"/>
      <c r="H11" s="4"/>
      <c r="I11" s="4"/>
    </row>
    <row r="12" spans="1:9" ht="15" customHeight="1" x14ac:dyDescent="0.25">
      <c r="A12" s="508"/>
      <c r="B12" s="207"/>
      <c r="C12" s="408" t="s">
        <v>883</v>
      </c>
      <c r="D12" s="2"/>
      <c r="E12" s="2" t="s">
        <v>882</v>
      </c>
      <c r="F12" s="16"/>
      <c r="G12" s="4"/>
      <c r="H12" s="4"/>
      <c r="I12" s="4"/>
    </row>
    <row r="13" spans="1:9" ht="15" customHeight="1" x14ac:dyDescent="0.25">
      <c r="A13" s="508"/>
      <c r="B13" s="207"/>
      <c r="C13" s="409"/>
      <c r="D13" s="2"/>
      <c r="E13" s="2" t="s">
        <v>884</v>
      </c>
      <c r="F13" s="16"/>
      <c r="G13" s="4"/>
      <c r="H13" s="4"/>
      <c r="I13" s="4"/>
    </row>
    <row r="14" spans="1:9" ht="15" customHeight="1" x14ac:dyDescent="0.25">
      <c r="A14" s="508"/>
      <c r="B14" s="207"/>
      <c r="C14" s="409"/>
      <c r="D14" s="2"/>
      <c r="E14" s="2" t="s">
        <v>883</v>
      </c>
      <c r="F14" s="16"/>
      <c r="G14" s="4"/>
      <c r="H14" s="4"/>
      <c r="I14" s="4"/>
    </row>
    <row r="15" spans="1:9" ht="15" customHeight="1" x14ac:dyDescent="0.25">
      <c r="A15" s="508"/>
      <c r="B15" s="207"/>
      <c r="C15" s="409"/>
      <c r="D15" s="2"/>
      <c r="E15" s="2" t="s">
        <v>885</v>
      </c>
      <c r="F15" s="16"/>
      <c r="G15" s="4"/>
      <c r="H15" s="4"/>
      <c r="I15" s="4"/>
    </row>
    <row r="16" spans="1:9" ht="15" customHeight="1" x14ac:dyDescent="0.25">
      <c r="A16" s="509"/>
      <c r="B16" s="208"/>
      <c r="C16" s="410"/>
      <c r="D16" s="2"/>
      <c r="E16" s="2" t="s">
        <v>886</v>
      </c>
      <c r="F16" s="16"/>
      <c r="G16" s="4"/>
      <c r="H16" s="4"/>
      <c r="I16" s="4"/>
    </row>
    <row r="17" spans="1:9" ht="15" x14ac:dyDescent="0.25">
      <c r="A17" s="203" t="s">
        <v>155</v>
      </c>
      <c r="B17" s="203" t="s">
        <v>40</v>
      </c>
      <c r="C17" s="203" t="s">
        <v>28</v>
      </c>
      <c r="D17" s="203" t="s">
        <v>27</v>
      </c>
      <c r="E17" s="203" t="s">
        <v>30</v>
      </c>
      <c r="F17" s="203" t="s">
        <v>29</v>
      </c>
      <c r="G17" s="4"/>
      <c r="H17" s="4"/>
      <c r="I17" s="4"/>
    </row>
    <row r="18" spans="1:9" ht="15" customHeight="1" x14ac:dyDescent="0.25">
      <c r="A18" s="504" t="s">
        <v>888</v>
      </c>
      <c r="B18" s="209"/>
      <c r="C18" s="408" t="s">
        <v>888</v>
      </c>
      <c r="D18" s="2"/>
      <c r="E18" s="2" t="s">
        <v>887</v>
      </c>
      <c r="F18" s="16"/>
      <c r="G18" s="4"/>
      <c r="H18" s="4"/>
      <c r="I18" s="4"/>
    </row>
    <row r="19" spans="1:9" ht="15" customHeight="1" x14ac:dyDescent="0.25">
      <c r="A19" s="505"/>
      <c r="B19" s="210"/>
      <c r="C19" s="409"/>
      <c r="D19" s="2"/>
      <c r="E19" s="2" t="s">
        <v>889</v>
      </c>
      <c r="F19" s="16"/>
      <c r="G19" s="4"/>
      <c r="H19" s="4"/>
      <c r="I19" s="4"/>
    </row>
    <row r="20" spans="1:9" ht="15" customHeight="1" x14ac:dyDescent="0.25">
      <c r="A20" s="505"/>
      <c r="B20" s="210"/>
      <c r="C20" s="409"/>
      <c r="D20" s="2"/>
      <c r="E20" s="2" t="s">
        <v>890</v>
      </c>
      <c r="F20" s="16"/>
      <c r="G20" s="4"/>
      <c r="H20" s="4"/>
      <c r="I20" s="4"/>
    </row>
    <row r="21" spans="1:9" ht="15" customHeight="1" x14ac:dyDescent="0.25">
      <c r="A21" s="505"/>
      <c r="B21" s="210"/>
      <c r="C21" s="409"/>
      <c r="D21" s="2"/>
      <c r="E21" s="2" t="s">
        <v>891</v>
      </c>
      <c r="F21" s="16"/>
      <c r="G21" s="4"/>
      <c r="H21" s="4"/>
      <c r="I21" s="4"/>
    </row>
    <row r="22" spans="1:9" ht="15" customHeight="1" x14ac:dyDescent="0.25">
      <c r="A22" s="505"/>
      <c r="B22" s="210"/>
      <c r="C22" s="410"/>
      <c r="D22" s="2"/>
      <c r="E22" s="2" t="s">
        <v>888</v>
      </c>
      <c r="F22" s="16"/>
      <c r="G22" s="4"/>
      <c r="H22" s="4"/>
      <c r="I22" s="4"/>
    </row>
    <row r="23" spans="1:9" ht="15" customHeight="1" x14ac:dyDescent="0.25">
      <c r="A23" s="505"/>
      <c r="B23" s="210"/>
      <c r="C23" s="408" t="s">
        <v>893</v>
      </c>
      <c r="D23" s="2"/>
      <c r="E23" s="2" t="s">
        <v>892</v>
      </c>
      <c r="F23" s="16"/>
      <c r="G23" s="4"/>
      <c r="H23" s="4"/>
      <c r="I23" s="4"/>
    </row>
    <row r="24" spans="1:9" ht="15" customHeight="1" x14ac:dyDescent="0.25">
      <c r="A24" s="505"/>
      <c r="B24" s="210"/>
      <c r="C24" s="409"/>
      <c r="D24" s="2"/>
      <c r="E24" s="2" t="s">
        <v>893</v>
      </c>
      <c r="F24" s="16"/>
      <c r="G24" s="4"/>
      <c r="H24" s="4"/>
      <c r="I24" s="4"/>
    </row>
    <row r="25" spans="1:9" ht="15" customHeight="1" x14ac:dyDescent="0.25">
      <c r="A25" s="506"/>
      <c r="B25" s="211"/>
      <c r="C25" s="410"/>
      <c r="D25" s="2"/>
      <c r="E25" s="2" t="s">
        <v>894</v>
      </c>
      <c r="F25" s="16"/>
      <c r="G25" s="4"/>
      <c r="H25" s="4"/>
      <c r="I25" s="4"/>
    </row>
    <row r="26" spans="1:9" ht="15" x14ac:dyDescent="0.25">
      <c r="A26" s="204" t="s">
        <v>155</v>
      </c>
      <c r="B26" s="204" t="s">
        <v>40</v>
      </c>
      <c r="C26" s="204" t="s">
        <v>28</v>
      </c>
      <c r="D26" s="204" t="s">
        <v>27</v>
      </c>
      <c r="E26" s="204" t="s">
        <v>30</v>
      </c>
      <c r="F26" s="204" t="s">
        <v>29</v>
      </c>
      <c r="G26" s="4"/>
      <c r="H26" s="4"/>
      <c r="I26" s="4"/>
    </row>
    <row r="27" spans="1:9" ht="15" customHeight="1" x14ac:dyDescent="0.25">
      <c r="A27" s="501" t="s">
        <v>897</v>
      </c>
      <c r="B27" s="212"/>
      <c r="C27" s="408" t="s">
        <v>896</v>
      </c>
      <c r="D27" s="2"/>
      <c r="E27" s="2" t="s">
        <v>895</v>
      </c>
      <c r="F27" s="16"/>
      <c r="G27" s="4"/>
      <c r="H27" s="4"/>
      <c r="I27" s="4"/>
    </row>
    <row r="28" spans="1:9" ht="15" customHeight="1" x14ac:dyDescent="0.25">
      <c r="A28" s="502"/>
      <c r="B28" s="213"/>
      <c r="C28" s="409"/>
      <c r="D28" s="2"/>
      <c r="E28" s="2" t="s">
        <v>896</v>
      </c>
      <c r="F28" s="16"/>
      <c r="G28" s="4"/>
      <c r="H28" s="4"/>
      <c r="I28" s="4"/>
    </row>
    <row r="29" spans="1:9" ht="15" customHeight="1" x14ac:dyDescent="0.25">
      <c r="A29" s="502"/>
      <c r="B29" s="213"/>
      <c r="C29" s="410"/>
      <c r="D29" s="2"/>
      <c r="E29" s="2" t="s">
        <v>898</v>
      </c>
      <c r="F29" s="16"/>
      <c r="G29" s="4"/>
      <c r="H29" s="4"/>
      <c r="I29" s="4"/>
    </row>
    <row r="30" spans="1:9" ht="15" customHeight="1" x14ac:dyDescent="0.25">
      <c r="A30" s="502"/>
      <c r="B30" s="213"/>
      <c r="C30" s="408" t="s">
        <v>900</v>
      </c>
      <c r="D30" s="2"/>
      <c r="E30" s="2" t="s">
        <v>899</v>
      </c>
      <c r="F30" s="16"/>
      <c r="G30" s="4"/>
      <c r="H30" s="4"/>
      <c r="I30" s="4"/>
    </row>
    <row r="31" spans="1:9" ht="15" customHeight="1" x14ac:dyDescent="0.25">
      <c r="A31" s="502"/>
      <c r="B31" s="213"/>
      <c r="C31" s="409"/>
      <c r="D31" s="2"/>
      <c r="E31" s="2" t="s">
        <v>901</v>
      </c>
      <c r="F31" s="16"/>
      <c r="G31" s="4"/>
      <c r="H31" s="4"/>
      <c r="I31" s="4"/>
    </row>
    <row r="32" spans="1:9" ht="15" customHeight="1" x14ac:dyDescent="0.25">
      <c r="A32" s="502"/>
      <c r="B32" s="213"/>
      <c r="C32" s="409"/>
      <c r="D32" s="2"/>
      <c r="E32" s="2" t="s">
        <v>902</v>
      </c>
      <c r="F32" s="16"/>
      <c r="G32" s="4"/>
      <c r="H32" s="4"/>
      <c r="I32" s="4"/>
    </row>
    <row r="33" spans="1:9" ht="15" customHeight="1" x14ac:dyDescent="0.25">
      <c r="A33" s="502"/>
      <c r="B33" s="213"/>
      <c r="C33" s="409"/>
      <c r="D33" s="2"/>
      <c r="E33" s="2" t="s">
        <v>903</v>
      </c>
      <c r="F33" s="16"/>
      <c r="G33" s="4"/>
      <c r="H33" s="4"/>
      <c r="I33" s="4"/>
    </row>
    <row r="34" spans="1:9" ht="15" customHeight="1" x14ac:dyDescent="0.25">
      <c r="A34" s="502"/>
      <c r="B34" s="213"/>
      <c r="C34" s="409"/>
      <c r="D34" s="2"/>
      <c r="E34" s="2" t="s">
        <v>904</v>
      </c>
      <c r="F34" s="16"/>
      <c r="G34" s="4"/>
      <c r="H34" s="4"/>
      <c r="I34" s="4"/>
    </row>
    <row r="35" spans="1:9" ht="15" customHeight="1" x14ac:dyDescent="0.25">
      <c r="A35" s="502"/>
      <c r="B35" s="213"/>
      <c r="C35" s="410"/>
      <c r="D35" s="2"/>
      <c r="E35" s="2" t="s">
        <v>900</v>
      </c>
      <c r="F35" s="16"/>
      <c r="G35" s="4"/>
      <c r="H35" s="4"/>
      <c r="I35" s="4"/>
    </row>
    <row r="36" spans="1:9" ht="15" customHeight="1" x14ac:dyDescent="0.25">
      <c r="A36" s="502"/>
      <c r="B36" s="213"/>
      <c r="C36" s="408" t="s">
        <v>896</v>
      </c>
      <c r="D36" s="2"/>
      <c r="E36" s="2" t="s">
        <v>905</v>
      </c>
      <c r="F36" s="16"/>
      <c r="G36" s="4"/>
      <c r="H36" s="4"/>
      <c r="I36" s="4"/>
    </row>
    <row r="37" spans="1:9" ht="15" customHeight="1" x14ac:dyDescent="0.25">
      <c r="A37" s="502"/>
      <c r="B37" s="213"/>
      <c r="C37" s="409"/>
      <c r="D37" s="2"/>
      <c r="E37" s="2" t="s">
        <v>906</v>
      </c>
      <c r="F37" s="16"/>
      <c r="G37" s="4"/>
      <c r="H37" s="4"/>
      <c r="I37" s="4"/>
    </row>
    <row r="38" spans="1:9" ht="15" customHeight="1" x14ac:dyDescent="0.25">
      <c r="A38" s="503"/>
      <c r="B38" s="214"/>
      <c r="C38" s="410"/>
      <c r="D38" s="2"/>
      <c r="E38" s="2" t="s">
        <v>907</v>
      </c>
      <c r="F38" s="16"/>
      <c r="G38" s="4"/>
      <c r="H38" s="4"/>
      <c r="I38" s="4"/>
    </row>
    <row r="39" spans="1:9" ht="15" x14ac:dyDescent="0.25">
      <c r="A39" s="205" t="s">
        <v>155</v>
      </c>
      <c r="B39" s="205" t="s">
        <v>40</v>
      </c>
      <c r="C39" s="205" t="s">
        <v>28</v>
      </c>
      <c r="D39" s="205" t="s">
        <v>27</v>
      </c>
      <c r="E39" s="205" t="s">
        <v>30</v>
      </c>
      <c r="F39" s="205" t="s">
        <v>29</v>
      </c>
      <c r="G39" s="4"/>
      <c r="H39" s="4"/>
      <c r="I39" s="4"/>
    </row>
    <row r="40" spans="1:9" ht="15" customHeight="1" x14ac:dyDescent="0.25">
      <c r="A40" s="498" t="s">
        <v>909</v>
      </c>
      <c r="B40" s="215"/>
      <c r="C40" s="408" t="s">
        <v>916</v>
      </c>
      <c r="D40" s="2"/>
      <c r="E40" s="2" t="s">
        <v>916</v>
      </c>
      <c r="F40" s="16"/>
      <c r="G40" s="4"/>
      <c r="H40" s="4"/>
      <c r="I40" s="4"/>
    </row>
    <row r="41" spans="1:9" ht="15" customHeight="1" x14ac:dyDescent="0.25">
      <c r="A41" s="499"/>
      <c r="B41" s="216"/>
      <c r="C41" s="409"/>
      <c r="D41" s="2"/>
      <c r="E41" s="2" t="s">
        <v>917</v>
      </c>
      <c r="F41" s="16"/>
      <c r="G41" s="4"/>
      <c r="H41" s="4"/>
      <c r="I41" s="4"/>
    </row>
    <row r="42" spans="1:9" ht="15" customHeight="1" x14ac:dyDescent="0.25">
      <c r="A42" s="499"/>
      <c r="B42" s="216"/>
      <c r="C42" s="410"/>
      <c r="D42" s="2"/>
      <c r="E42" s="2" t="s">
        <v>918</v>
      </c>
      <c r="F42" s="16"/>
      <c r="G42" s="4"/>
      <c r="H42" s="4"/>
      <c r="I42" s="4"/>
    </row>
    <row r="43" spans="1:9" ht="15" customHeight="1" x14ac:dyDescent="0.25">
      <c r="A43" s="499"/>
      <c r="B43" s="216"/>
      <c r="C43" s="408" t="s">
        <v>911</v>
      </c>
      <c r="D43" s="2"/>
      <c r="E43" s="2" t="s">
        <v>912</v>
      </c>
      <c r="F43" s="16"/>
      <c r="G43" s="4"/>
      <c r="H43" s="4"/>
      <c r="I43" s="4"/>
    </row>
    <row r="44" spans="1:9" ht="15" customHeight="1" x14ac:dyDescent="0.25">
      <c r="A44" s="499"/>
      <c r="B44" s="216"/>
      <c r="C44" s="409"/>
      <c r="D44" s="2"/>
      <c r="E44" s="2" t="s">
        <v>911</v>
      </c>
      <c r="F44" s="16"/>
      <c r="G44" s="4"/>
      <c r="H44" s="4"/>
      <c r="I44" s="4"/>
    </row>
    <row r="45" spans="1:9" ht="15" customHeight="1" x14ac:dyDescent="0.25">
      <c r="A45" s="499"/>
      <c r="B45" s="216"/>
      <c r="C45" s="410"/>
      <c r="D45" s="2"/>
      <c r="E45" s="2" t="s">
        <v>914</v>
      </c>
      <c r="F45" s="16"/>
      <c r="G45" s="4"/>
      <c r="H45" s="4"/>
      <c r="I45" s="4"/>
    </row>
    <row r="46" spans="1:9" ht="15" customHeight="1" x14ac:dyDescent="0.25">
      <c r="A46" s="499"/>
      <c r="B46" s="216"/>
      <c r="C46" s="408" t="s">
        <v>908</v>
      </c>
      <c r="D46" s="2"/>
      <c r="E46" s="2" t="s">
        <v>915</v>
      </c>
      <c r="F46" s="16"/>
      <c r="G46" s="4"/>
      <c r="H46" s="4"/>
      <c r="I46" s="4"/>
    </row>
    <row r="47" spans="1:9" ht="15" customHeight="1" x14ac:dyDescent="0.25">
      <c r="A47" s="499"/>
      <c r="B47" s="216"/>
      <c r="C47" s="409"/>
      <c r="D47" s="2"/>
      <c r="E47" s="2" t="s">
        <v>913</v>
      </c>
      <c r="F47" s="16"/>
      <c r="G47" s="4"/>
      <c r="H47" s="4"/>
      <c r="I47" s="4"/>
    </row>
    <row r="48" spans="1:9" ht="15" customHeight="1" x14ac:dyDescent="0.25">
      <c r="A48" s="499"/>
      <c r="B48" s="216"/>
      <c r="C48" s="409"/>
      <c r="D48" s="2"/>
      <c r="E48" s="2" t="s">
        <v>908</v>
      </c>
      <c r="F48" s="16"/>
      <c r="G48" s="4"/>
      <c r="H48" s="4"/>
      <c r="I48" s="4"/>
    </row>
    <row r="49" spans="1:10" ht="15" customHeight="1" x14ac:dyDescent="0.25">
      <c r="A49" s="500"/>
      <c r="B49" s="217"/>
      <c r="C49" s="410"/>
      <c r="D49" s="2"/>
      <c r="E49" s="2" t="s">
        <v>910</v>
      </c>
      <c r="F49" s="16"/>
      <c r="G49" s="4"/>
      <c r="H49" s="4"/>
      <c r="I49" s="4"/>
    </row>
    <row r="50" spans="1:10" ht="15" x14ac:dyDescent="0.25">
      <c r="A50" s="221" t="s">
        <v>155</v>
      </c>
      <c r="B50" s="221" t="s">
        <v>1364</v>
      </c>
      <c r="C50" s="221" t="s">
        <v>28</v>
      </c>
      <c r="D50" s="221" t="s">
        <v>27</v>
      </c>
      <c r="E50" s="221" t="s">
        <v>30</v>
      </c>
      <c r="F50" s="221" t="s">
        <v>29</v>
      </c>
      <c r="G50" s="4"/>
      <c r="H50" s="4"/>
      <c r="I50" s="4"/>
    </row>
    <row r="51" spans="1:10" ht="15" customHeight="1" x14ac:dyDescent="0.25">
      <c r="A51" s="495" t="s">
        <v>921</v>
      </c>
      <c r="B51" s="218"/>
      <c r="C51" s="408" t="s">
        <v>920</v>
      </c>
      <c r="D51" s="2"/>
      <c r="E51" s="2" t="s">
        <v>920</v>
      </c>
      <c r="F51" s="16"/>
      <c r="G51" s="4"/>
      <c r="H51" s="4"/>
      <c r="I51" s="4"/>
    </row>
    <row r="52" spans="1:10" ht="15" customHeight="1" x14ac:dyDescent="0.25">
      <c r="A52" s="496"/>
      <c r="B52" s="219"/>
      <c r="C52" s="409"/>
      <c r="D52" s="2"/>
      <c r="E52" s="2" t="s">
        <v>929</v>
      </c>
      <c r="F52" s="16"/>
      <c r="G52" s="4"/>
      <c r="H52" s="4"/>
      <c r="I52" s="4"/>
    </row>
    <row r="53" spans="1:10" ht="15" customHeight="1" x14ac:dyDescent="0.25">
      <c r="A53" s="496"/>
      <c r="B53" s="219"/>
      <c r="C53" s="410"/>
      <c r="D53" s="2"/>
      <c r="E53" s="2" t="s">
        <v>919</v>
      </c>
      <c r="F53" s="16"/>
      <c r="G53" s="4"/>
      <c r="H53" s="4"/>
      <c r="I53" s="4"/>
      <c r="J53" s="74"/>
    </row>
    <row r="54" spans="1:10" ht="15" customHeight="1" x14ac:dyDescent="0.25">
      <c r="A54" s="496"/>
      <c r="B54" s="219"/>
      <c r="C54" s="408" t="s">
        <v>927</v>
      </c>
      <c r="D54" s="2"/>
      <c r="E54" s="2" t="s">
        <v>936</v>
      </c>
      <c r="F54" s="16"/>
      <c r="G54" s="4"/>
      <c r="H54" s="4"/>
      <c r="I54" s="4"/>
    </row>
    <row r="55" spans="1:10" ht="15" customHeight="1" x14ac:dyDescent="0.25">
      <c r="A55" s="496"/>
      <c r="B55" s="219"/>
      <c r="C55" s="409"/>
      <c r="D55" s="2"/>
      <c r="E55" s="2" t="s">
        <v>926</v>
      </c>
      <c r="F55" s="16"/>
      <c r="G55" s="4"/>
      <c r="H55" s="4"/>
      <c r="I55" s="4"/>
    </row>
    <row r="56" spans="1:10" ht="15" customHeight="1" x14ac:dyDescent="0.25">
      <c r="A56" s="496"/>
      <c r="B56" s="219"/>
      <c r="C56" s="409"/>
      <c r="D56" s="2"/>
      <c r="E56" s="2" t="s">
        <v>937</v>
      </c>
      <c r="F56" s="16"/>
      <c r="G56" s="4"/>
      <c r="H56" s="4"/>
      <c r="I56" s="4"/>
    </row>
    <row r="57" spans="1:10" ht="15" customHeight="1" x14ac:dyDescent="0.25">
      <c r="A57" s="496"/>
      <c r="B57" s="219"/>
      <c r="C57" s="410"/>
      <c r="D57" s="2"/>
      <c r="E57" s="2" t="s">
        <v>928</v>
      </c>
      <c r="F57" s="16"/>
      <c r="G57" s="4"/>
      <c r="H57" s="4"/>
      <c r="I57" s="4"/>
    </row>
    <row r="58" spans="1:10" ht="15" customHeight="1" x14ac:dyDescent="0.25">
      <c r="A58" s="496"/>
      <c r="B58" s="219"/>
      <c r="C58" s="408" t="s">
        <v>923</v>
      </c>
      <c r="D58" s="2"/>
      <c r="E58" s="2" t="s">
        <v>922</v>
      </c>
      <c r="F58" s="16"/>
      <c r="G58" s="4"/>
      <c r="H58" s="4"/>
      <c r="I58" s="4"/>
    </row>
    <row r="59" spans="1:10" ht="15" customHeight="1" x14ac:dyDescent="0.25">
      <c r="A59" s="496"/>
      <c r="B59" s="219"/>
      <c r="C59" s="409"/>
      <c r="D59" s="2"/>
      <c r="E59" s="2" t="s">
        <v>923</v>
      </c>
      <c r="F59" s="16"/>
      <c r="G59" s="4"/>
      <c r="H59" s="4"/>
      <c r="I59" s="4"/>
    </row>
    <row r="60" spans="1:10" ht="15" customHeight="1" x14ac:dyDescent="0.25">
      <c r="A60" s="496"/>
      <c r="B60" s="219"/>
      <c r="C60" s="409"/>
      <c r="D60" s="2"/>
      <c r="E60" s="2" t="s">
        <v>924</v>
      </c>
      <c r="F60" s="16"/>
      <c r="G60" s="4"/>
      <c r="H60" s="4"/>
      <c r="I60" s="4"/>
    </row>
    <row r="61" spans="1:10" ht="15" customHeight="1" x14ac:dyDescent="0.25">
      <c r="A61" s="496"/>
      <c r="B61" s="219"/>
      <c r="C61" s="410"/>
      <c r="D61" s="2"/>
      <c r="E61" s="2" t="s">
        <v>925</v>
      </c>
      <c r="F61" s="16"/>
      <c r="G61" s="4"/>
      <c r="H61" s="4"/>
      <c r="I61" s="4"/>
    </row>
    <row r="62" spans="1:10" ht="15" customHeight="1" x14ac:dyDescent="0.25">
      <c r="A62" s="496"/>
      <c r="B62" s="219"/>
      <c r="C62" s="408" t="s">
        <v>935</v>
      </c>
      <c r="D62" s="2"/>
      <c r="E62" s="2" t="s">
        <v>944</v>
      </c>
      <c r="F62" s="16"/>
      <c r="G62" s="4"/>
      <c r="H62" s="4"/>
      <c r="I62" s="4"/>
    </row>
    <row r="63" spans="1:10" ht="15" customHeight="1" x14ac:dyDescent="0.25">
      <c r="A63" s="496"/>
      <c r="B63" s="219"/>
      <c r="C63" s="409"/>
      <c r="D63" s="2"/>
      <c r="E63" s="2" t="s">
        <v>934</v>
      </c>
      <c r="F63" s="16"/>
      <c r="G63" s="4"/>
      <c r="H63" s="4"/>
      <c r="I63" s="4"/>
    </row>
    <row r="64" spans="1:10" ht="15" customHeight="1" x14ac:dyDescent="0.25">
      <c r="A64" s="496"/>
      <c r="B64" s="219"/>
      <c r="C64" s="410"/>
      <c r="D64" s="2"/>
      <c r="E64" s="2" t="s">
        <v>935</v>
      </c>
      <c r="F64" s="16"/>
      <c r="G64" s="4"/>
      <c r="H64" s="4"/>
      <c r="I64" s="4"/>
    </row>
    <row r="65" spans="1:9" ht="15" customHeight="1" x14ac:dyDescent="0.25">
      <c r="A65" s="496"/>
      <c r="B65" s="219"/>
      <c r="C65" s="408" t="s">
        <v>933</v>
      </c>
      <c r="D65" s="2"/>
      <c r="E65" s="2" t="s">
        <v>932</v>
      </c>
      <c r="F65" s="16"/>
      <c r="G65" s="4"/>
      <c r="H65" s="4"/>
      <c r="I65" s="4"/>
    </row>
    <row r="66" spans="1:9" ht="15" customHeight="1" x14ac:dyDescent="0.25">
      <c r="A66" s="496"/>
      <c r="B66" s="219"/>
      <c r="C66" s="410"/>
      <c r="D66" s="2"/>
      <c r="E66" s="2" t="s">
        <v>933</v>
      </c>
      <c r="F66" s="16"/>
      <c r="G66" s="4"/>
      <c r="H66" s="4"/>
      <c r="I66" s="4"/>
    </row>
    <row r="67" spans="1:9" ht="15" customHeight="1" x14ac:dyDescent="0.25">
      <c r="A67" s="496"/>
      <c r="B67" s="219"/>
      <c r="C67" s="408" t="s">
        <v>931</v>
      </c>
      <c r="D67" s="2"/>
      <c r="E67" s="2" t="s">
        <v>945</v>
      </c>
      <c r="F67" s="16"/>
      <c r="G67" s="4"/>
      <c r="H67" s="4"/>
      <c r="I67" s="4"/>
    </row>
    <row r="68" spans="1:9" ht="15" customHeight="1" x14ac:dyDescent="0.25">
      <c r="A68" s="496"/>
      <c r="B68" s="219"/>
      <c r="C68" s="409"/>
      <c r="D68" s="2"/>
      <c r="E68" s="2" t="s">
        <v>930</v>
      </c>
      <c r="F68" s="16"/>
      <c r="G68" s="4"/>
      <c r="H68" s="4"/>
      <c r="I68" s="4"/>
    </row>
    <row r="69" spans="1:9" ht="15" customHeight="1" x14ac:dyDescent="0.25">
      <c r="A69" s="496"/>
      <c r="B69" s="219"/>
      <c r="C69" s="410"/>
      <c r="D69" s="2"/>
      <c r="E69" s="2" t="s">
        <v>943</v>
      </c>
      <c r="F69" s="16"/>
      <c r="G69" s="4"/>
      <c r="H69" s="4"/>
      <c r="I69" s="4"/>
    </row>
    <row r="70" spans="1:9" ht="15" customHeight="1" x14ac:dyDescent="0.25">
      <c r="A70" s="496"/>
      <c r="B70" s="219"/>
      <c r="C70" s="408" t="s">
        <v>939</v>
      </c>
      <c r="D70" s="2"/>
      <c r="E70" s="2" t="s">
        <v>941</v>
      </c>
      <c r="F70" s="16"/>
      <c r="G70" s="4"/>
      <c r="H70" s="4"/>
      <c r="I70" s="4"/>
    </row>
    <row r="71" spans="1:9" ht="15" customHeight="1" x14ac:dyDescent="0.25">
      <c r="A71" s="496"/>
      <c r="B71" s="219"/>
      <c r="C71" s="409"/>
      <c r="D71" s="2"/>
      <c r="E71" s="2" t="s">
        <v>940</v>
      </c>
      <c r="F71" s="16"/>
      <c r="G71" s="4"/>
      <c r="H71" s="4"/>
      <c r="I71" s="4"/>
    </row>
    <row r="72" spans="1:9" ht="15" customHeight="1" x14ac:dyDescent="0.25">
      <c r="A72" s="496"/>
      <c r="B72" s="219"/>
      <c r="C72" s="409"/>
      <c r="D72" s="2"/>
      <c r="E72" s="2" t="s">
        <v>942</v>
      </c>
      <c r="F72" s="16"/>
      <c r="G72" s="4"/>
      <c r="H72" s="4"/>
      <c r="I72" s="4"/>
    </row>
    <row r="73" spans="1:9" ht="15" customHeight="1" x14ac:dyDescent="0.25">
      <c r="A73" s="497"/>
      <c r="B73" s="220"/>
      <c r="C73" s="410"/>
      <c r="D73" s="2"/>
      <c r="E73" s="2" t="s">
        <v>938</v>
      </c>
      <c r="F73" s="16"/>
      <c r="G73" s="4"/>
      <c r="H73" s="4"/>
      <c r="I73" s="4"/>
    </row>
    <row r="74" spans="1:9" ht="15" x14ac:dyDescent="0.25">
      <c r="A74" s="222" t="s">
        <v>155</v>
      </c>
      <c r="B74" s="222" t="s">
        <v>40</v>
      </c>
      <c r="C74" s="222" t="s">
        <v>28</v>
      </c>
      <c r="D74" s="222" t="s">
        <v>27</v>
      </c>
      <c r="E74" s="222" t="s">
        <v>30</v>
      </c>
      <c r="F74" s="222" t="s">
        <v>29</v>
      </c>
      <c r="G74" s="4"/>
      <c r="H74" s="4"/>
      <c r="I74" s="4"/>
    </row>
    <row r="75" spans="1:9" x14ac:dyDescent="0.25">
      <c r="A75" s="477" t="s">
        <v>948</v>
      </c>
      <c r="B75" s="128"/>
      <c r="C75" s="408" t="s">
        <v>957</v>
      </c>
      <c r="D75" s="2"/>
      <c r="E75" s="2" t="s">
        <v>957</v>
      </c>
      <c r="F75" s="16"/>
      <c r="G75" s="4"/>
      <c r="H75" s="4"/>
      <c r="I75" s="4"/>
    </row>
    <row r="76" spans="1:9" x14ac:dyDescent="0.25">
      <c r="A76" s="478"/>
      <c r="B76" s="128"/>
      <c r="C76" s="410"/>
      <c r="D76" s="2"/>
      <c r="E76" s="2" t="s">
        <v>980</v>
      </c>
      <c r="F76" s="16"/>
      <c r="G76" s="4"/>
      <c r="H76" s="4"/>
      <c r="I76" s="4"/>
    </row>
    <row r="77" spans="1:9" x14ac:dyDescent="0.25">
      <c r="A77" s="478"/>
      <c r="B77" s="128"/>
      <c r="C77" s="408" t="s">
        <v>947</v>
      </c>
      <c r="D77" s="2"/>
      <c r="E77" s="2" t="s">
        <v>946</v>
      </c>
      <c r="F77" s="16"/>
      <c r="G77" s="4"/>
      <c r="H77" s="4"/>
      <c r="I77" s="4"/>
    </row>
    <row r="78" spans="1:9" x14ac:dyDescent="0.25">
      <c r="A78" s="478"/>
      <c r="B78" s="128"/>
      <c r="C78" s="409"/>
      <c r="D78" s="2"/>
      <c r="E78" s="2" t="s">
        <v>947</v>
      </c>
      <c r="F78" s="16"/>
      <c r="G78" s="4"/>
      <c r="H78" s="4"/>
      <c r="I78" s="4"/>
    </row>
    <row r="79" spans="1:9" x14ac:dyDescent="0.25">
      <c r="A79" s="478"/>
      <c r="B79" s="128"/>
      <c r="C79" s="410"/>
      <c r="D79" s="2"/>
      <c r="E79" s="2" t="s">
        <v>949</v>
      </c>
      <c r="F79" s="16"/>
      <c r="G79" s="4"/>
      <c r="H79" s="4"/>
      <c r="I79" s="4"/>
    </row>
    <row r="80" spans="1:9" x14ac:dyDescent="0.25">
      <c r="A80" s="478"/>
      <c r="B80" s="128"/>
      <c r="C80" s="408" t="s">
        <v>962</v>
      </c>
      <c r="D80" s="2"/>
      <c r="E80" s="2" t="s">
        <v>962</v>
      </c>
      <c r="F80" s="16"/>
      <c r="G80" s="4"/>
      <c r="H80" s="4"/>
      <c r="I80" s="4"/>
    </row>
    <row r="81" spans="1:9" x14ac:dyDescent="0.25">
      <c r="A81" s="478"/>
      <c r="B81" s="128"/>
      <c r="C81" s="410"/>
      <c r="D81" s="2"/>
      <c r="E81" s="2" t="s">
        <v>985</v>
      </c>
      <c r="F81" s="16"/>
      <c r="G81" s="4"/>
      <c r="H81" s="4"/>
      <c r="I81" s="4"/>
    </row>
    <row r="82" spans="1:9" x14ac:dyDescent="0.25">
      <c r="A82" s="478"/>
      <c r="B82" s="128"/>
      <c r="C82" s="408" t="s">
        <v>959</v>
      </c>
      <c r="D82" s="2"/>
      <c r="E82" s="2" t="s">
        <v>983</v>
      </c>
      <c r="F82" s="16"/>
      <c r="G82" s="4"/>
      <c r="H82" s="4"/>
      <c r="I82" s="4"/>
    </row>
    <row r="83" spans="1:9" x14ac:dyDescent="0.25">
      <c r="A83" s="478"/>
      <c r="B83" s="128"/>
      <c r="C83" s="409"/>
      <c r="D83" s="2"/>
      <c r="E83" s="2" t="s">
        <v>958</v>
      </c>
      <c r="F83" s="16"/>
      <c r="G83" s="4"/>
      <c r="H83" s="4"/>
      <c r="I83" s="4"/>
    </row>
    <row r="84" spans="1:9" x14ac:dyDescent="0.25">
      <c r="A84" s="478"/>
      <c r="B84" s="128"/>
      <c r="C84" s="410"/>
      <c r="D84" s="2"/>
      <c r="E84" s="2" t="s">
        <v>984</v>
      </c>
      <c r="F84" s="16"/>
      <c r="G84" s="4"/>
      <c r="H84" s="4"/>
      <c r="I84" s="4"/>
    </row>
    <row r="85" spans="1:9" x14ac:dyDescent="0.25">
      <c r="A85" s="478"/>
      <c r="B85" s="128"/>
      <c r="C85" s="408" t="s">
        <v>961</v>
      </c>
      <c r="D85" s="2"/>
      <c r="E85" s="2" t="s">
        <v>968</v>
      </c>
      <c r="F85" s="16"/>
      <c r="G85" s="4"/>
      <c r="H85" s="4"/>
      <c r="I85" s="4"/>
    </row>
    <row r="86" spans="1:9" x14ac:dyDescent="0.25">
      <c r="A86" s="478"/>
      <c r="B86" s="128"/>
      <c r="C86" s="409"/>
      <c r="D86" s="2"/>
      <c r="E86" s="2" t="s">
        <v>969</v>
      </c>
      <c r="F86" s="16"/>
      <c r="G86" s="4"/>
      <c r="H86" s="4"/>
      <c r="I86" s="4"/>
    </row>
    <row r="87" spans="1:9" x14ac:dyDescent="0.25">
      <c r="A87" s="478"/>
      <c r="B87" s="128"/>
      <c r="C87" s="409"/>
      <c r="D87" s="2"/>
      <c r="E87" s="2" t="s">
        <v>966</v>
      </c>
      <c r="F87" s="16"/>
      <c r="G87" s="4"/>
      <c r="H87" s="4"/>
      <c r="I87" s="4"/>
    </row>
    <row r="88" spans="1:9" x14ac:dyDescent="0.25">
      <c r="A88" s="478"/>
      <c r="B88" s="128"/>
      <c r="C88" s="409"/>
      <c r="D88" s="2"/>
      <c r="E88" s="2" t="s">
        <v>960</v>
      </c>
      <c r="F88" s="16"/>
      <c r="G88" s="4"/>
      <c r="H88" s="4"/>
      <c r="I88" s="4"/>
    </row>
    <row r="89" spans="1:9" x14ac:dyDescent="0.25">
      <c r="A89" s="478"/>
      <c r="B89" s="128"/>
      <c r="C89" s="410"/>
      <c r="D89" s="2"/>
      <c r="E89" s="2" t="s">
        <v>967</v>
      </c>
      <c r="F89" s="16"/>
      <c r="G89" s="4"/>
      <c r="H89" s="4"/>
      <c r="I89" s="4"/>
    </row>
    <row r="90" spans="1:9" x14ac:dyDescent="0.25">
      <c r="A90" s="478"/>
      <c r="B90" s="128"/>
      <c r="C90" s="408" t="s">
        <v>971</v>
      </c>
      <c r="D90" s="2"/>
      <c r="E90" s="2" t="s">
        <v>971</v>
      </c>
      <c r="F90" s="16"/>
      <c r="G90" s="4"/>
      <c r="H90" s="4"/>
      <c r="I90" s="4"/>
    </row>
    <row r="91" spans="1:9" x14ac:dyDescent="0.25">
      <c r="A91" s="478"/>
      <c r="B91" s="128"/>
      <c r="C91" s="410"/>
      <c r="D91" s="2"/>
      <c r="E91" s="2" t="s">
        <v>970</v>
      </c>
      <c r="F91" s="16"/>
      <c r="G91" s="4"/>
      <c r="H91" s="4"/>
      <c r="I91" s="4"/>
    </row>
    <row r="92" spans="1:9" x14ac:dyDescent="0.25">
      <c r="A92" s="478"/>
      <c r="B92" s="128"/>
      <c r="C92" s="408" t="s">
        <v>978</v>
      </c>
      <c r="D92" s="2"/>
      <c r="E92" s="2" t="s">
        <v>982</v>
      </c>
      <c r="F92" s="16"/>
      <c r="G92" s="4"/>
      <c r="H92" s="4"/>
      <c r="I92" s="4"/>
    </row>
    <row r="93" spans="1:9" x14ac:dyDescent="0.25">
      <c r="A93" s="478"/>
      <c r="B93" s="128"/>
      <c r="C93" s="410"/>
      <c r="D93" s="2"/>
      <c r="E93" s="2" t="s">
        <v>978</v>
      </c>
      <c r="F93" s="16"/>
      <c r="G93" s="4"/>
      <c r="H93" s="4"/>
      <c r="I93" s="4"/>
    </row>
    <row r="94" spans="1:9" x14ac:dyDescent="0.25">
      <c r="A94" s="478"/>
      <c r="B94" s="128"/>
      <c r="C94" s="408" t="s">
        <v>975</v>
      </c>
      <c r="D94" s="2"/>
      <c r="E94" s="2" t="s">
        <v>976</v>
      </c>
      <c r="F94" s="16"/>
      <c r="G94" s="4"/>
      <c r="H94" s="4"/>
      <c r="I94" s="4"/>
    </row>
    <row r="95" spans="1:9" x14ac:dyDescent="0.25">
      <c r="A95" s="478"/>
      <c r="B95" s="128"/>
      <c r="C95" s="409"/>
      <c r="D95" s="2"/>
      <c r="E95" s="2" t="s">
        <v>977</v>
      </c>
      <c r="F95" s="16"/>
      <c r="G95" s="4"/>
      <c r="H95" s="4"/>
      <c r="I95" s="4"/>
    </row>
    <row r="96" spans="1:9" x14ac:dyDescent="0.25">
      <c r="A96" s="478"/>
      <c r="B96" s="128"/>
      <c r="C96" s="410"/>
      <c r="D96" s="2"/>
      <c r="E96" s="2" t="s">
        <v>974</v>
      </c>
      <c r="F96" s="16"/>
      <c r="G96" s="4"/>
      <c r="H96" s="4"/>
      <c r="I96" s="4"/>
    </row>
    <row r="97" spans="1:9" x14ac:dyDescent="0.25">
      <c r="A97" s="478"/>
      <c r="B97" s="128"/>
      <c r="C97" s="408" t="s">
        <v>956</v>
      </c>
      <c r="D97" s="2"/>
      <c r="E97" s="2" t="s">
        <v>987</v>
      </c>
      <c r="F97" s="16"/>
      <c r="G97" s="4"/>
      <c r="H97" s="4"/>
      <c r="I97" s="4"/>
    </row>
    <row r="98" spans="1:9" x14ac:dyDescent="0.25">
      <c r="A98" s="478"/>
      <c r="B98" s="128"/>
      <c r="C98" s="410"/>
      <c r="D98" s="2"/>
      <c r="E98" s="2" t="s">
        <v>956</v>
      </c>
      <c r="F98" s="16"/>
      <c r="G98" s="4"/>
      <c r="H98" s="4"/>
      <c r="I98" s="4"/>
    </row>
    <row r="99" spans="1:9" x14ac:dyDescent="0.25">
      <c r="A99" s="478"/>
      <c r="B99" s="128"/>
      <c r="C99" s="408" t="s">
        <v>964</v>
      </c>
      <c r="D99" s="2"/>
      <c r="E99" s="2" t="s">
        <v>963</v>
      </c>
      <c r="F99" s="16"/>
      <c r="G99" s="4"/>
      <c r="H99" s="4"/>
      <c r="I99" s="4"/>
    </row>
    <row r="100" spans="1:9" x14ac:dyDescent="0.25">
      <c r="A100" s="478"/>
      <c r="B100" s="128"/>
      <c r="C100" s="409"/>
      <c r="D100" s="2"/>
      <c r="E100" s="2" t="s">
        <v>965</v>
      </c>
      <c r="F100" s="16"/>
      <c r="G100" s="4"/>
      <c r="H100" s="4"/>
      <c r="I100" s="4"/>
    </row>
    <row r="101" spans="1:9" x14ac:dyDescent="0.25">
      <c r="A101" s="478"/>
      <c r="B101" s="128"/>
      <c r="C101" s="410"/>
      <c r="D101" s="2"/>
      <c r="E101" s="2" t="s">
        <v>986</v>
      </c>
      <c r="F101" s="16"/>
      <c r="G101" s="4"/>
      <c r="H101" s="4"/>
      <c r="I101" s="4"/>
    </row>
    <row r="102" spans="1:9" x14ac:dyDescent="0.25">
      <c r="A102" s="478"/>
      <c r="B102" s="128"/>
      <c r="C102" s="408" t="s">
        <v>973</v>
      </c>
      <c r="D102" s="2"/>
      <c r="E102" s="2" t="s">
        <v>979</v>
      </c>
      <c r="F102" s="16"/>
      <c r="G102" s="4"/>
      <c r="H102" s="4"/>
      <c r="I102" s="4"/>
    </row>
    <row r="103" spans="1:9" x14ac:dyDescent="0.25">
      <c r="A103" s="478"/>
      <c r="B103" s="128"/>
      <c r="C103" s="409"/>
      <c r="D103" s="2"/>
      <c r="E103" s="2" t="s">
        <v>972</v>
      </c>
      <c r="F103" s="16"/>
      <c r="G103" s="4"/>
      <c r="H103" s="4"/>
      <c r="I103" s="4"/>
    </row>
    <row r="104" spans="1:9" x14ac:dyDescent="0.25">
      <c r="A104" s="478"/>
      <c r="B104" s="128"/>
      <c r="C104" s="410"/>
      <c r="D104" s="2"/>
      <c r="E104" s="2" t="s">
        <v>981</v>
      </c>
      <c r="F104" s="16"/>
      <c r="G104" s="4"/>
      <c r="H104" s="4"/>
      <c r="I104" s="4"/>
    </row>
    <row r="105" spans="1:9" x14ac:dyDescent="0.25">
      <c r="A105" s="478"/>
      <c r="B105" s="128"/>
      <c r="C105" s="129" t="s">
        <v>955</v>
      </c>
      <c r="D105" s="2"/>
      <c r="E105" s="2" t="s">
        <v>954</v>
      </c>
      <c r="F105" s="16"/>
      <c r="G105" s="4"/>
      <c r="H105" s="4"/>
      <c r="I105" s="4"/>
    </row>
    <row r="106" spans="1:9" x14ac:dyDescent="0.25">
      <c r="A106" s="478"/>
      <c r="B106" s="128"/>
      <c r="C106" s="408" t="s">
        <v>951</v>
      </c>
      <c r="D106" s="2"/>
      <c r="E106" s="2" t="s">
        <v>952</v>
      </c>
      <c r="F106" s="16"/>
      <c r="G106" s="4"/>
      <c r="H106" s="4"/>
      <c r="I106" s="4"/>
    </row>
    <row r="107" spans="1:9" x14ac:dyDescent="0.25">
      <c r="A107" s="478"/>
      <c r="B107" s="128"/>
      <c r="C107" s="409"/>
      <c r="D107" s="2"/>
      <c r="E107" s="2" t="s">
        <v>953</v>
      </c>
      <c r="F107" s="16"/>
      <c r="G107" s="4"/>
      <c r="H107" s="4"/>
      <c r="I107" s="4"/>
    </row>
    <row r="108" spans="1:9" x14ac:dyDescent="0.25">
      <c r="A108" s="478"/>
      <c r="B108" s="128"/>
      <c r="C108" s="409"/>
      <c r="D108" s="2"/>
      <c r="E108" s="2" t="s">
        <v>950</v>
      </c>
      <c r="F108" s="16"/>
      <c r="G108" s="4"/>
      <c r="H108" s="4"/>
      <c r="I108" s="4"/>
    </row>
    <row r="109" spans="1:9" x14ac:dyDescent="0.25">
      <c r="A109" s="479"/>
      <c r="B109" s="128"/>
      <c r="C109" s="410"/>
      <c r="D109" s="2"/>
      <c r="E109" s="2" t="s">
        <v>951</v>
      </c>
      <c r="F109" s="16"/>
      <c r="G109" s="4"/>
      <c r="H109" s="4"/>
      <c r="I109" s="4"/>
    </row>
    <row r="110" spans="1:9" ht="15" x14ac:dyDescent="0.25">
      <c r="A110" s="223" t="s">
        <v>155</v>
      </c>
      <c r="B110" s="223"/>
      <c r="C110" s="223" t="s">
        <v>28</v>
      </c>
      <c r="D110" s="223" t="s">
        <v>27</v>
      </c>
      <c r="E110" s="223" t="s">
        <v>30</v>
      </c>
      <c r="F110" s="223" t="s">
        <v>29</v>
      </c>
      <c r="G110" s="4"/>
      <c r="H110" s="4"/>
      <c r="I110" s="4"/>
    </row>
    <row r="111" spans="1:9" x14ac:dyDescent="0.25">
      <c r="A111" s="492" t="s">
        <v>989</v>
      </c>
      <c r="B111" s="128"/>
      <c r="C111" s="408" t="s">
        <v>989</v>
      </c>
      <c r="D111" s="2"/>
      <c r="E111" s="2" t="s">
        <v>988</v>
      </c>
      <c r="F111" s="16"/>
      <c r="G111" s="4"/>
      <c r="H111" s="4"/>
      <c r="I111" s="4"/>
    </row>
    <row r="112" spans="1:9" x14ac:dyDescent="0.25">
      <c r="A112" s="493"/>
      <c r="B112" s="128"/>
      <c r="C112" s="409"/>
      <c r="D112" s="2"/>
      <c r="E112" s="2" t="s">
        <v>990</v>
      </c>
      <c r="F112" s="16"/>
      <c r="G112" s="4"/>
      <c r="H112" s="4"/>
      <c r="I112" s="4"/>
    </row>
    <row r="113" spans="1:9" x14ac:dyDescent="0.25">
      <c r="A113" s="493"/>
      <c r="B113" s="128"/>
      <c r="C113" s="409"/>
      <c r="D113" s="2"/>
      <c r="E113" s="2" t="s">
        <v>991</v>
      </c>
      <c r="F113" s="16"/>
      <c r="G113" s="4"/>
      <c r="H113" s="4"/>
      <c r="I113" s="4"/>
    </row>
    <row r="114" spans="1:9" x14ac:dyDescent="0.25">
      <c r="A114" s="493"/>
      <c r="B114" s="128"/>
      <c r="C114" s="409"/>
      <c r="D114" s="2"/>
      <c r="E114" s="2" t="s">
        <v>992</v>
      </c>
      <c r="F114" s="16"/>
      <c r="G114" s="4"/>
      <c r="H114" s="4"/>
      <c r="I114" s="4"/>
    </row>
    <row r="115" spans="1:9" x14ac:dyDescent="0.25">
      <c r="A115" s="493"/>
      <c r="B115" s="128"/>
      <c r="C115" s="410"/>
      <c r="D115" s="2"/>
      <c r="E115" s="2" t="s">
        <v>989</v>
      </c>
      <c r="F115" s="16"/>
      <c r="G115" s="4"/>
      <c r="H115" s="4"/>
      <c r="I115" s="4"/>
    </row>
    <row r="116" spans="1:9" x14ac:dyDescent="0.25">
      <c r="A116" s="493"/>
      <c r="B116" s="128"/>
      <c r="C116" s="408" t="s">
        <v>994</v>
      </c>
      <c r="D116" s="2"/>
      <c r="E116" s="2" t="s">
        <v>993</v>
      </c>
      <c r="F116" s="16"/>
      <c r="G116" s="4"/>
      <c r="H116" s="4"/>
      <c r="I116" s="4"/>
    </row>
    <row r="117" spans="1:9" x14ac:dyDescent="0.25">
      <c r="A117" s="493"/>
      <c r="B117" s="128"/>
      <c r="C117" s="409"/>
      <c r="D117" s="2"/>
      <c r="E117" s="2" t="s">
        <v>995</v>
      </c>
      <c r="F117" s="16"/>
      <c r="G117" s="4"/>
      <c r="H117" s="4"/>
      <c r="I117" s="4"/>
    </row>
    <row r="118" spans="1:9" x14ac:dyDescent="0.25">
      <c r="A118" s="494"/>
      <c r="B118" s="128"/>
      <c r="C118" s="410"/>
      <c r="D118" s="2"/>
      <c r="E118" s="2" t="s">
        <v>996</v>
      </c>
      <c r="F118" s="16"/>
      <c r="G118" s="4"/>
      <c r="H118" s="4"/>
      <c r="I118" s="4"/>
    </row>
    <row r="119" spans="1:9" ht="15" x14ac:dyDescent="0.25">
      <c r="A119" s="224" t="s">
        <v>155</v>
      </c>
      <c r="B119" s="224"/>
      <c r="C119" s="224" t="s">
        <v>28</v>
      </c>
      <c r="D119" s="224" t="s">
        <v>27</v>
      </c>
      <c r="E119" s="224" t="s">
        <v>30</v>
      </c>
      <c r="F119" s="224" t="s">
        <v>29</v>
      </c>
      <c r="G119" s="4"/>
      <c r="H119" s="4"/>
      <c r="I119" s="4"/>
    </row>
    <row r="120" spans="1:9" x14ac:dyDescent="0.25">
      <c r="A120" s="489" t="s">
        <v>999</v>
      </c>
      <c r="B120" s="128"/>
      <c r="C120" s="408" t="s">
        <v>1010</v>
      </c>
      <c r="D120" s="2"/>
      <c r="E120" s="2" t="s">
        <v>1011</v>
      </c>
      <c r="F120" s="16"/>
      <c r="G120" s="4"/>
      <c r="H120" s="4"/>
      <c r="I120" s="4"/>
    </row>
    <row r="121" spans="1:9" x14ac:dyDescent="0.25">
      <c r="A121" s="490"/>
      <c r="B121" s="128"/>
      <c r="C121" s="410"/>
      <c r="D121" s="2"/>
      <c r="E121" s="2" t="s">
        <v>1009</v>
      </c>
      <c r="F121" s="16"/>
      <c r="G121" s="4"/>
      <c r="H121" s="4"/>
      <c r="I121" s="4"/>
    </row>
    <row r="122" spans="1:9" x14ac:dyDescent="0.25">
      <c r="A122" s="490"/>
      <c r="B122" s="128"/>
      <c r="C122" s="408" t="s">
        <v>999</v>
      </c>
      <c r="D122" s="2"/>
      <c r="E122" s="2" t="s">
        <v>1000</v>
      </c>
      <c r="F122" s="16"/>
      <c r="G122" s="4"/>
      <c r="H122" s="4"/>
      <c r="I122" s="4"/>
    </row>
    <row r="123" spans="1:9" x14ac:dyDescent="0.25">
      <c r="A123" s="490"/>
      <c r="B123" s="128"/>
      <c r="C123" s="409"/>
      <c r="D123" s="2"/>
      <c r="E123" s="2" t="s">
        <v>1004</v>
      </c>
      <c r="F123" s="16"/>
      <c r="G123" s="4"/>
      <c r="H123" s="4"/>
      <c r="I123" s="4"/>
    </row>
    <row r="124" spans="1:9" x14ac:dyDescent="0.25">
      <c r="A124" s="490"/>
      <c r="B124" s="128"/>
      <c r="C124" s="410"/>
      <c r="D124" s="2"/>
      <c r="E124" s="2" t="s">
        <v>1001</v>
      </c>
      <c r="F124" s="16"/>
      <c r="G124" s="4"/>
      <c r="H124" s="4"/>
      <c r="I124" s="4"/>
    </row>
    <row r="125" spans="1:9" x14ac:dyDescent="0.25">
      <c r="A125" s="490"/>
      <c r="B125" s="128"/>
      <c r="C125" s="408" t="s">
        <v>1008</v>
      </c>
      <c r="D125" s="2"/>
      <c r="E125" s="2" t="s">
        <v>1017</v>
      </c>
      <c r="F125" s="16"/>
      <c r="G125" s="4"/>
      <c r="H125" s="4"/>
      <c r="I125" s="4"/>
    </row>
    <row r="126" spans="1:9" x14ac:dyDescent="0.25">
      <c r="A126" s="490"/>
      <c r="B126" s="128"/>
      <c r="C126" s="409"/>
      <c r="D126" s="2"/>
      <c r="E126" s="2" t="s">
        <v>1007</v>
      </c>
      <c r="F126" s="16"/>
      <c r="G126" s="4"/>
      <c r="H126" s="4"/>
      <c r="I126" s="4"/>
    </row>
    <row r="127" spans="1:9" x14ac:dyDescent="0.25">
      <c r="A127" s="490"/>
      <c r="B127" s="128"/>
      <c r="C127" s="409"/>
      <c r="D127" s="2"/>
      <c r="E127" s="2" t="s">
        <v>1015</v>
      </c>
      <c r="F127" s="16"/>
      <c r="G127" s="4"/>
      <c r="H127" s="4"/>
      <c r="I127" s="4"/>
    </row>
    <row r="128" spans="1:9" x14ac:dyDescent="0.25">
      <c r="A128" s="490"/>
      <c r="B128" s="128"/>
      <c r="C128" s="410"/>
      <c r="D128" s="2"/>
      <c r="E128" s="2" t="s">
        <v>1016</v>
      </c>
      <c r="F128" s="16"/>
      <c r="G128" s="4"/>
      <c r="H128" s="4"/>
      <c r="I128" s="4"/>
    </row>
    <row r="129" spans="1:9" x14ac:dyDescent="0.25">
      <c r="A129" s="490"/>
      <c r="B129" s="128"/>
      <c r="C129" s="408" t="s">
        <v>998</v>
      </c>
      <c r="D129" s="2"/>
      <c r="E129" s="2" t="s">
        <v>998</v>
      </c>
      <c r="F129" s="16"/>
      <c r="G129" s="4"/>
      <c r="H129" s="4"/>
      <c r="I129" s="4"/>
    </row>
    <row r="130" spans="1:9" x14ac:dyDescent="0.25">
      <c r="A130" s="490"/>
      <c r="B130" s="128"/>
      <c r="C130" s="410"/>
      <c r="D130" s="2"/>
      <c r="E130" s="2" t="s">
        <v>997</v>
      </c>
      <c r="F130" s="16"/>
      <c r="G130" s="4"/>
      <c r="H130" s="4"/>
      <c r="I130" s="4"/>
    </row>
    <row r="131" spans="1:9" x14ac:dyDescent="0.25">
      <c r="A131" s="490"/>
      <c r="B131" s="128"/>
      <c r="C131" s="408" t="s">
        <v>1006</v>
      </c>
      <c r="D131" s="2"/>
      <c r="E131" s="2" t="s">
        <v>1005</v>
      </c>
      <c r="F131" s="16"/>
      <c r="G131" s="4"/>
      <c r="H131" s="4"/>
      <c r="I131" s="4"/>
    </row>
    <row r="132" spans="1:9" x14ac:dyDescent="0.25">
      <c r="A132" s="490"/>
      <c r="B132" s="128"/>
      <c r="C132" s="409"/>
      <c r="D132" s="2"/>
      <c r="E132" s="2" t="s">
        <v>1014</v>
      </c>
      <c r="F132" s="16"/>
      <c r="G132" s="4"/>
      <c r="H132" s="4"/>
      <c r="I132" s="4"/>
    </row>
    <row r="133" spans="1:9" x14ac:dyDescent="0.25">
      <c r="A133" s="490"/>
      <c r="B133" s="128"/>
      <c r="C133" s="410"/>
      <c r="D133" s="2"/>
      <c r="E133" s="2" t="s">
        <v>1013</v>
      </c>
      <c r="F133" s="16"/>
      <c r="G133" s="4"/>
      <c r="H133" s="4"/>
      <c r="I133" s="4"/>
    </row>
    <row r="134" spans="1:9" x14ac:dyDescent="0.25">
      <c r="A134" s="490"/>
      <c r="B134" s="128"/>
      <c r="C134" s="408" t="s">
        <v>1003</v>
      </c>
      <c r="D134" s="2"/>
      <c r="E134" s="2" t="s">
        <v>1012</v>
      </c>
      <c r="F134" s="16"/>
      <c r="G134" s="4"/>
      <c r="H134" s="4"/>
      <c r="I134" s="4"/>
    </row>
    <row r="135" spans="1:9" x14ac:dyDescent="0.25">
      <c r="A135" s="491"/>
      <c r="B135" s="128"/>
      <c r="C135" s="410"/>
      <c r="D135" s="2"/>
      <c r="E135" s="2" t="s">
        <v>1002</v>
      </c>
      <c r="F135" s="16"/>
      <c r="G135" s="4"/>
      <c r="H135" s="4"/>
      <c r="I135" s="4"/>
    </row>
    <row r="136" spans="1:9" ht="15" x14ac:dyDescent="0.25">
      <c r="A136" s="225" t="s">
        <v>155</v>
      </c>
      <c r="B136" s="225"/>
      <c r="C136" s="225" t="s">
        <v>28</v>
      </c>
      <c r="D136" s="225" t="s">
        <v>27</v>
      </c>
      <c r="E136" s="225" t="s">
        <v>30</v>
      </c>
      <c r="F136" s="225" t="s">
        <v>29</v>
      </c>
      <c r="G136" s="4"/>
      <c r="H136" s="4"/>
      <c r="I136" s="4"/>
    </row>
    <row r="137" spans="1:9" x14ac:dyDescent="0.25">
      <c r="A137" s="486" t="s">
        <v>1020</v>
      </c>
      <c r="B137" s="128"/>
      <c r="C137" s="408" t="s">
        <v>1019</v>
      </c>
      <c r="D137" s="2"/>
      <c r="E137" s="2" t="s">
        <v>1018</v>
      </c>
      <c r="F137" s="16"/>
      <c r="G137" s="4"/>
      <c r="H137" s="4"/>
      <c r="I137" s="4"/>
    </row>
    <row r="138" spans="1:9" x14ac:dyDescent="0.25">
      <c r="A138" s="487"/>
      <c r="B138" s="128"/>
      <c r="C138" s="409"/>
      <c r="D138" s="2"/>
      <c r="E138" s="2" t="s">
        <v>1019</v>
      </c>
      <c r="F138" s="16"/>
      <c r="G138" s="4"/>
      <c r="H138" s="4"/>
      <c r="I138" s="4"/>
    </row>
    <row r="139" spans="1:9" x14ac:dyDescent="0.25">
      <c r="A139" s="487"/>
      <c r="B139" s="128"/>
      <c r="C139" s="409"/>
      <c r="D139" s="2"/>
      <c r="E139" s="2" t="s">
        <v>1028</v>
      </c>
      <c r="F139" s="16"/>
      <c r="G139" s="4"/>
      <c r="H139" s="4"/>
      <c r="I139" s="4"/>
    </row>
    <row r="140" spans="1:9" x14ac:dyDescent="0.25">
      <c r="A140" s="487"/>
      <c r="B140" s="128"/>
      <c r="C140" s="410"/>
      <c r="D140" s="2"/>
      <c r="E140" s="2" t="s">
        <v>1030</v>
      </c>
      <c r="F140" s="16"/>
      <c r="G140" s="4"/>
      <c r="H140" s="4"/>
      <c r="I140" s="4"/>
    </row>
    <row r="141" spans="1:9" x14ac:dyDescent="0.25">
      <c r="A141" s="487"/>
      <c r="B141" s="128"/>
      <c r="C141" s="408" t="s">
        <v>1020</v>
      </c>
      <c r="D141" s="2"/>
      <c r="E141" s="2" t="s">
        <v>1032</v>
      </c>
      <c r="F141" s="16"/>
      <c r="G141" s="4"/>
      <c r="H141" s="4"/>
      <c r="I141" s="4"/>
    </row>
    <row r="142" spans="1:9" x14ac:dyDescent="0.25">
      <c r="A142" s="487"/>
      <c r="B142" s="128"/>
      <c r="C142" s="409"/>
      <c r="D142" s="2"/>
      <c r="E142" s="2" t="s">
        <v>1024</v>
      </c>
      <c r="F142" s="16"/>
      <c r="G142" s="4"/>
      <c r="H142" s="4"/>
      <c r="I142" s="4"/>
    </row>
    <row r="143" spans="1:9" x14ac:dyDescent="0.25">
      <c r="A143" s="487"/>
      <c r="B143" s="128"/>
      <c r="C143" s="409"/>
      <c r="D143" s="2"/>
      <c r="E143" s="2" t="s">
        <v>1033</v>
      </c>
      <c r="F143" s="16"/>
      <c r="G143" s="4"/>
      <c r="H143" s="4"/>
      <c r="I143" s="4"/>
    </row>
    <row r="144" spans="1:9" x14ac:dyDescent="0.25">
      <c r="A144" s="487"/>
      <c r="B144" s="128"/>
      <c r="C144" s="410"/>
      <c r="D144" s="2"/>
      <c r="E144" s="2" t="s">
        <v>1020</v>
      </c>
      <c r="F144" s="16"/>
      <c r="G144" s="4"/>
      <c r="H144" s="4"/>
      <c r="I144" s="4"/>
    </row>
    <row r="145" spans="1:9" x14ac:dyDescent="0.25">
      <c r="A145" s="487"/>
      <c r="B145" s="128"/>
      <c r="C145" s="408" t="s">
        <v>1023</v>
      </c>
      <c r="D145" s="2"/>
      <c r="E145" s="2" t="s">
        <v>1022</v>
      </c>
      <c r="F145" s="16"/>
      <c r="G145" s="4"/>
      <c r="H145" s="4"/>
      <c r="I145" s="4"/>
    </row>
    <row r="146" spans="1:9" x14ac:dyDescent="0.25">
      <c r="A146" s="487"/>
      <c r="B146" s="128"/>
      <c r="C146" s="409"/>
      <c r="D146" s="2"/>
      <c r="E146" s="2" t="s">
        <v>1029</v>
      </c>
      <c r="F146" s="16"/>
      <c r="G146" s="4"/>
      <c r="H146" s="4"/>
      <c r="I146" s="4"/>
    </row>
    <row r="147" spans="1:9" x14ac:dyDescent="0.25">
      <c r="A147" s="487"/>
      <c r="B147" s="128"/>
      <c r="C147" s="410"/>
      <c r="D147" s="2"/>
      <c r="E147" s="2" t="s">
        <v>1031</v>
      </c>
      <c r="F147" s="16"/>
      <c r="G147" s="4"/>
      <c r="H147" s="4"/>
      <c r="I147" s="4"/>
    </row>
    <row r="148" spans="1:9" x14ac:dyDescent="0.25">
      <c r="A148" s="487"/>
      <c r="B148" s="128"/>
      <c r="C148" s="408" t="s">
        <v>1021</v>
      </c>
      <c r="D148" s="2"/>
      <c r="E148" s="2" t="s">
        <v>1026</v>
      </c>
      <c r="F148" s="16"/>
      <c r="G148" s="4"/>
      <c r="H148" s="4"/>
      <c r="I148" s="4"/>
    </row>
    <row r="149" spans="1:9" x14ac:dyDescent="0.25">
      <c r="A149" s="487"/>
      <c r="B149" s="128"/>
      <c r="C149" s="409"/>
      <c r="D149" s="2"/>
      <c r="E149" s="2" t="s">
        <v>1027</v>
      </c>
      <c r="F149" s="16"/>
      <c r="G149" s="4"/>
      <c r="H149" s="4"/>
      <c r="I149" s="4"/>
    </row>
    <row r="150" spans="1:9" x14ac:dyDescent="0.25">
      <c r="A150" s="487"/>
      <c r="B150" s="128"/>
      <c r="C150" s="409"/>
      <c r="D150" s="2"/>
      <c r="E150" s="2" t="s">
        <v>1025</v>
      </c>
      <c r="F150" s="16"/>
      <c r="G150" s="4"/>
      <c r="H150" s="4"/>
      <c r="I150" s="4"/>
    </row>
    <row r="151" spans="1:9" x14ac:dyDescent="0.25">
      <c r="A151" s="488"/>
      <c r="B151" s="128"/>
      <c r="C151" s="410"/>
      <c r="D151" s="2"/>
      <c r="E151" s="2" t="s">
        <v>1021</v>
      </c>
      <c r="F151" s="16"/>
      <c r="G151" s="4"/>
      <c r="H151" s="4"/>
      <c r="I151" s="4"/>
    </row>
    <row r="152" spans="1:9" ht="15" x14ac:dyDescent="0.25">
      <c r="A152" s="226" t="s">
        <v>155</v>
      </c>
      <c r="B152" s="226"/>
      <c r="C152" s="226" t="s">
        <v>28</v>
      </c>
      <c r="D152" s="226" t="s">
        <v>27</v>
      </c>
      <c r="E152" s="226" t="s">
        <v>30</v>
      </c>
      <c r="F152" s="226" t="s">
        <v>29</v>
      </c>
      <c r="G152" s="4"/>
      <c r="H152" s="4"/>
      <c r="I152" s="4"/>
    </row>
    <row r="153" spans="1:9" x14ac:dyDescent="0.25">
      <c r="A153" s="483" t="s">
        <v>1036</v>
      </c>
      <c r="B153" s="128"/>
      <c r="C153" s="408" t="s">
        <v>1044</v>
      </c>
      <c r="D153" s="2"/>
      <c r="E153" s="2" t="s">
        <v>1043</v>
      </c>
      <c r="F153" s="16"/>
      <c r="G153" s="4"/>
      <c r="H153" s="4"/>
      <c r="I153" s="4"/>
    </row>
    <row r="154" spans="1:9" x14ac:dyDescent="0.25">
      <c r="A154" s="484"/>
      <c r="B154" s="128"/>
      <c r="C154" s="409"/>
      <c r="D154" s="2"/>
      <c r="E154" s="2" t="s">
        <v>1047</v>
      </c>
      <c r="F154" s="16"/>
      <c r="G154" s="4"/>
      <c r="H154" s="4"/>
      <c r="I154" s="4"/>
    </row>
    <row r="155" spans="1:9" x14ac:dyDescent="0.25">
      <c r="A155" s="484"/>
      <c r="B155" s="128"/>
      <c r="C155" s="409"/>
      <c r="D155" s="2"/>
      <c r="E155" s="2" t="s">
        <v>1045</v>
      </c>
      <c r="F155" s="16"/>
      <c r="G155" s="4"/>
      <c r="H155" s="4"/>
      <c r="I155" s="4"/>
    </row>
    <row r="156" spans="1:9" x14ac:dyDescent="0.25">
      <c r="A156" s="484"/>
      <c r="B156" s="128"/>
      <c r="C156" s="410"/>
      <c r="D156" s="2"/>
      <c r="E156" s="2" t="s">
        <v>1046</v>
      </c>
      <c r="F156" s="16"/>
      <c r="G156" s="4"/>
      <c r="H156" s="4"/>
      <c r="I156" s="4"/>
    </row>
    <row r="157" spans="1:9" x14ac:dyDescent="0.25">
      <c r="A157" s="484"/>
      <c r="B157" s="128"/>
      <c r="C157" s="408" t="s">
        <v>1042</v>
      </c>
      <c r="D157" s="2"/>
      <c r="E157" s="2" t="s">
        <v>1041</v>
      </c>
      <c r="F157" s="16"/>
      <c r="G157" s="4"/>
      <c r="H157" s="4"/>
      <c r="I157" s="4"/>
    </row>
    <row r="158" spans="1:9" x14ac:dyDescent="0.25">
      <c r="A158" s="484"/>
      <c r="B158" s="128"/>
      <c r="C158" s="410"/>
      <c r="D158" s="2"/>
      <c r="E158" s="2" t="s">
        <v>1052</v>
      </c>
      <c r="F158" s="16"/>
      <c r="G158" s="4"/>
      <c r="H158" s="4"/>
      <c r="I158" s="4"/>
    </row>
    <row r="159" spans="1:9" x14ac:dyDescent="0.25">
      <c r="A159" s="484"/>
      <c r="B159" s="128"/>
      <c r="C159" s="408" t="s">
        <v>1050</v>
      </c>
      <c r="D159" s="2"/>
      <c r="E159" s="2" t="s">
        <v>1049</v>
      </c>
      <c r="F159" s="16"/>
      <c r="G159" s="4"/>
      <c r="H159" s="4"/>
      <c r="I159" s="4"/>
    </row>
    <row r="160" spans="1:9" x14ac:dyDescent="0.25">
      <c r="A160" s="484"/>
      <c r="B160" s="128"/>
      <c r="C160" s="409"/>
      <c r="D160" s="2"/>
      <c r="E160" s="2" t="s">
        <v>1054</v>
      </c>
      <c r="F160" s="16"/>
      <c r="G160" s="4"/>
      <c r="H160" s="4"/>
      <c r="I160" s="4"/>
    </row>
    <row r="161" spans="1:9" x14ac:dyDescent="0.25">
      <c r="A161" s="484"/>
      <c r="B161" s="128"/>
      <c r="C161" s="410"/>
      <c r="D161" s="2"/>
      <c r="E161" s="2" t="s">
        <v>1056</v>
      </c>
      <c r="F161" s="16"/>
      <c r="G161" s="4"/>
      <c r="H161" s="4"/>
      <c r="I161" s="4"/>
    </row>
    <row r="162" spans="1:9" x14ac:dyDescent="0.25">
      <c r="A162" s="484"/>
      <c r="B162" s="128"/>
      <c r="C162" s="408" t="s">
        <v>1039</v>
      </c>
      <c r="D162" s="2"/>
      <c r="E162" s="2" t="s">
        <v>1055</v>
      </c>
      <c r="F162" s="16"/>
      <c r="G162" s="4"/>
      <c r="H162" s="4"/>
      <c r="I162" s="4"/>
    </row>
    <row r="163" spans="1:9" x14ac:dyDescent="0.25">
      <c r="A163" s="484"/>
      <c r="B163" s="128"/>
      <c r="C163" s="409"/>
      <c r="D163" s="2"/>
      <c r="E163" s="2" t="s">
        <v>1038</v>
      </c>
      <c r="F163" s="16"/>
      <c r="G163" s="4"/>
      <c r="H163" s="4"/>
      <c r="I163" s="4"/>
    </row>
    <row r="164" spans="1:9" x14ac:dyDescent="0.25">
      <c r="A164" s="484"/>
      <c r="B164" s="128"/>
      <c r="C164" s="409"/>
      <c r="D164" s="2"/>
      <c r="E164" s="2" t="s">
        <v>1051</v>
      </c>
      <c r="F164" s="16"/>
      <c r="G164" s="4"/>
      <c r="H164" s="4"/>
      <c r="I164" s="4"/>
    </row>
    <row r="165" spans="1:9" x14ac:dyDescent="0.25">
      <c r="A165" s="484"/>
      <c r="B165" s="128"/>
      <c r="C165" s="410"/>
      <c r="D165" s="2"/>
      <c r="E165" s="2" t="s">
        <v>1040</v>
      </c>
      <c r="F165" s="16"/>
      <c r="G165" s="4"/>
      <c r="H165" s="4"/>
      <c r="I165" s="4"/>
    </row>
    <row r="166" spans="1:9" x14ac:dyDescent="0.25">
      <c r="A166" s="484"/>
      <c r="B166" s="128"/>
      <c r="C166" s="408" t="s">
        <v>1035</v>
      </c>
      <c r="D166" s="2"/>
      <c r="E166" s="2" t="s">
        <v>1053</v>
      </c>
      <c r="F166" s="16"/>
      <c r="G166" s="4"/>
      <c r="H166" s="4"/>
      <c r="I166" s="4"/>
    </row>
    <row r="167" spans="1:9" x14ac:dyDescent="0.25">
      <c r="A167" s="484"/>
      <c r="B167" s="128"/>
      <c r="C167" s="409"/>
      <c r="D167" s="2"/>
      <c r="E167" s="2" t="s">
        <v>1034</v>
      </c>
      <c r="F167" s="16"/>
      <c r="G167" s="4"/>
      <c r="H167" s="4"/>
      <c r="I167" s="4"/>
    </row>
    <row r="168" spans="1:9" x14ac:dyDescent="0.25">
      <c r="A168" s="484"/>
      <c r="B168" s="128"/>
      <c r="C168" s="409"/>
      <c r="D168" s="2"/>
      <c r="E168" s="2" t="s">
        <v>1048</v>
      </c>
      <c r="F168" s="16"/>
      <c r="G168" s="4"/>
      <c r="H168" s="4"/>
      <c r="I168" s="4"/>
    </row>
    <row r="169" spans="1:9" x14ac:dyDescent="0.25">
      <c r="A169" s="485"/>
      <c r="B169" s="128"/>
      <c r="C169" s="410"/>
      <c r="D169" s="2"/>
      <c r="E169" s="2" t="s">
        <v>1037</v>
      </c>
      <c r="F169" s="16"/>
      <c r="G169" s="4"/>
      <c r="H169" s="4"/>
      <c r="I169" s="4"/>
    </row>
    <row r="170" spans="1:9" ht="15" x14ac:dyDescent="0.25">
      <c r="A170" s="227" t="s">
        <v>155</v>
      </c>
      <c r="B170" s="227"/>
      <c r="C170" s="227" t="s">
        <v>28</v>
      </c>
      <c r="D170" s="227" t="s">
        <v>27</v>
      </c>
      <c r="E170" s="227" t="s">
        <v>30</v>
      </c>
      <c r="F170" s="227" t="s">
        <v>29</v>
      </c>
      <c r="G170" s="4"/>
      <c r="H170" s="4"/>
      <c r="I170" s="4"/>
    </row>
    <row r="171" spans="1:9" x14ac:dyDescent="0.25">
      <c r="A171" s="480" t="s">
        <v>1059</v>
      </c>
      <c r="B171" s="128"/>
      <c r="C171" s="408" t="s">
        <v>1058</v>
      </c>
      <c r="D171" s="2"/>
      <c r="E171" s="2" t="s">
        <v>1058</v>
      </c>
      <c r="F171" s="16"/>
      <c r="G171" s="4"/>
      <c r="H171" s="4"/>
      <c r="I171" s="4"/>
    </row>
    <row r="172" spans="1:9" x14ac:dyDescent="0.25">
      <c r="A172" s="481"/>
      <c r="B172" s="128"/>
      <c r="C172" s="409"/>
      <c r="D172" s="2"/>
      <c r="E172" s="2" t="s">
        <v>1062</v>
      </c>
      <c r="F172" s="16"/>
      <c r="G172" s="4"/>
      <c r="H172" s="4"/>
      <c r="I172" s="4"/>
    </row>
    <row r="173" spans="1:9" x14ac:dyDescent="0.25">
      <c r="A173" s="481"/>
      <c r="B173" s="128"/>
      <c r="C173" s="409"/>
      <c r="D173" s="2"/>
      <c r="E173" s="2" t="s">
        <v>1063</v>
      </c>
      <c r="F173" s="16"/>
      <c r="G173" s="4"/>
      <c r="H173" s="4"/>
      <c r="I173" s="4"/>
    </row>
    <row r="174" spans="1:9" x14ac:dyDescent="0.25">
      <c r="A174" s="481"/>
      <c r="B174" s="128"/>
      <c r="C174" s="410"/>
      <c r="D174" s="2"/>
      <c r="E174" s="2" t="s">
        <v>1057</v>
      </c>
      <c r="F174" s="16"/>
      <c r="G174" s="4"/>
      <c r="H174" s="4"/>
      <c r="I174" s="4"/>
    </row>
    <row r="175" spans="1:9" x14ac:dyDescent="0.25">
      <c r="A175" s="481"/>
      <c r="B175" s="128"/>
      <c r="C175" s="408" t="s">
        <v>1061</v>
      </c>
      <c r="D175" s="2"/>
      <c r="E175" s="2" t="s">
        <v>1061</v>
      </c>
      <c r="F175" s="16"/>
      <c r="G175" s="4"/>
      <c r="H175" s="4"/>
      <c r="I175" s="4"/>
    </row>
    <row r="176" spans="1:9" x14ac:dyDescent="0.25">
      <c r="A176" s="481"/>
      <c r="B176" s="128"/>
      <c r="C176" s="409"/>
      <c r="D176" s="2"/>
      <c r="E176" s="2" t="s">
        <v>1064</v>
      </c>
      <c r="F176" s="16"/>
      <c r="G176" s="4"/>
      <c r="H176" s="4"/>
      <c r="I176" s="4"/>
    </row>
    <row r="177" spans="1:9" x14ac:dyDescent="0.25">
      <c r="A177" s="481"/>
      <c r="B177" s="128"/>
      <c r="C177" s="409"/>
      <c r="D177" s="2"/>
      <c r="E177" s="2" t="s">
        <v>1066</v>
      </c>
      <c r="F177" s="16"/>
      <c r="G177" s="4"/>
      <c r="H177" s="4"/>
      <c r="I177" s="4"/>
    </row>
    <row r="178" spans="1:9" x14ac:dyDescent="0.25">
      <c r="A178" s="481"/>
      <c r="B178" s="128"/>
      <c r="C178" s="409"/>
      <c r="D178" s="2"/>
      <c r="E178" s="2" t="s">
        <v>1065</v>
      </c>
      <c r="F178" s="16"/>
      <c r="G178" s="4"/>
      <c r="H178" s="4"/>
      <c r="I178" s="4"/>
    </row>
    <row r="179" spans="1:9" x14ac:dyDescent="0.25">
      <c r="A179" s="482"/>
      <c r="B179" s="128"/>
      <c r="C179" s="410"/>
      <c r="D179" s="2"/>
      <c r="E179" s="2" t="s">
        <v>1060</v>
      </c>
      <c r="F179" s="16"/>
      <c r="G179" s="4"/>
      <c r="H179" s="4"/>
      <c r="I179" s="4"/>
    </row>
  </sheetData>
  <sortState ref="C171:F179">
    <sortCondition ref="C171:C179"/>
    <sortCondition ref="E171:E179"/>
  </sortState>
  <mergeCells count="60">
    <mergeCell ref="A171:A179"/>
    <mergeCell ref="A153:A169"/>
    <mergeCell ref="A137:A151"/>
    <mergeCell ref="A120:A135"/>
    <mergeCell ref="A111:A118"/>
    <mergeCell ref="C2:C5"/>
    <mergeCell ref="C6:C11"/>
    <mergeCell ref="C12:C16"/>
    <mergeCell ref="C23:C25"/>
    <mergeCell ref="A75:A109"/>
    <mergeCell ref="A51:A73"/>
    <mergeCell ref="A40:A49"/>
    <mergeCell ref="A27:A38"/>
    <mergeCell ref="A18:A25"/>
    <mergeCell ref="A2:A16"/>
    <mergeCell ref="C43:C45"/>
    <mergeCell ref="C46:C49"/>
    <mergeCell ref="C18:C22"/>
    <mergeCell ref="C51:C53"/>
    <mergeCell ref="C54:C57"/>
    <mergeCell ref="C27:C29"/>
    <mergeCell ref="C30:C35"/>
    <mergeCell ref="C36:C38"/>
    <mergeCell ref="C40:C42"/>
    <mergeCell ref="C58:C61"/>
    <mergeCell ref="C62:C64"/>
    <mergeCell ref="C65:C66"/>
    <mergeCell ref="C67:C69"/>
    <mergeCell ref="C70:C73"/>
    <mergeCell ref="C75:C76"/>
    <mergeCell ref="C77:C79"/>
    <mergeCell ref="C80:C81"/>
    <mergeCell ref="C82:C84"/>
    <mergeCell ref="C85:C89"/>
    <mergeCell ref="C90:C91"/>
    <mergeCell ref="C92:C93"/>
    <mergeCell ref="C94:C96"/>
    <mergeCell ref="C97:C98"/>
    <mergeCell ref="C99:C101"/>
    <mergeCell ref="C122:C124"/>
    <mergeCell ref="C125:C128"/>
    <mergeCell ref="C129:C130"/>
    <mergeCell ref="C131:C133"/>
    <mergeCell ref="C102:C104"/>
    <mergeCell ref="C106:C109"/>
    <mergeCell ref="C111:C115"/>
    <mergeCell ref="C116:C118"/>
    <mergeCell ref="C120:C121"/>
    <mergeCell ref="C134:C135"/>
    <mergeCell ref="C137:C140"/>
    <mergeCell ref="C141:C144"/>
    <mergeCell ref="C145:C147"/>
    <mergeCell ref="C148:C151"/>
    <mergeCell ref="C171:C174"/>
    <mergeCell ref="C175:C179"/>
    <mergeCell ref="C153:C156"/>
    <mergeCell ref="C157:C158"/>
    <mergeCell ref="C159:C161"/>
    <mergeCell ref="C162:C165"/>
    <mergeCell ref="C166:C16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selection activeCell="I9" sqref="I9"/>
    </sheetView>
  </sheetViews>
  <sheetFormatPr defaultRowHeight="15" x14ac:dyDescent="0.25"/>
  <cols>
    <col min="1" max="1" width="17.28515625" style="151" bestFit="1" customWidth="1"/>
    <col min="2" max="2" width="15" bestFit="1" customWidth="1"/>
    <col min="3" max="3" width="10.85546875" bestFit="1" customWidth="1"/>
    <col min="5" max="5" width="14" bestFit="1" customWidth="1"/>
    <col min="6" max="6" width="13.85546875" bestFit="1" customWidth="1"/>
  </cols>
  <sheetData>
    <row r="1" spans="1:6" x14ac:dyDescent="0.25">
      <c r="A1" s="151" t="s">
        <v>1344</v>
      </c>
      <c r="B1" t="s">
        <v>1347</v>
      </c>
      <c r="C1" t="s">
        <v>1346</v>
      </c>
      <c r="E1" s="31" t="s">
        <v>1322</v>
      </c>
      <c r="F1" t="s">
        <v>1323</v>
      </c>
    </row>
    <row r="2" spans="1:6" x14ac:dyDescent="0.25">
      <c r="A2" s="193" t="s">
        <v>872</v>
      </c>
      <c r="B2" s="16" t="s">
        <v>1262</v>
      </c>
      <c r="C2" s="16" t="s">
        <v>1358</v>
      </c>
      <c r="E2" s="144" t="s">
        <v>1373</v>
      </c>
      <c r="F2" s="16" t="s">
        <v>1324</v>
      </c>
    </row>
    <row r="3" spans="1:6" x14ac:dyDescent="0.25">
      <c r="A3" s="195" t="s">
        <v>754</v>
      </c>
      <c r="B3" s="16" t="s">
        <v>1261</v>
      </c>
      <c r="C3" s="16" t="s">
        <v>1358</v>
      </c>
      <c r="E3" s="145" t="s">
        <v>1374</v>
      </c>
      <c r="F3" s="16" t="s">
        <v>1325</v>
      </c>
    </row>
    <row r="4" spans="1:6" x14ac:dyDescent="0.25">
      <c r="A4" s="203" t="s">
        <v>888</v>
      </c>
      <c r="B4" s="16" t="s">
        <v>1237</v>
      </c>
      <c r="C4" s="16" t="s">
        <v>1358</v>
      </c>
      <c r="E4" s="232" t="s">
        <v>1326</v>
      </c>
      <c r="F4" s="16" t="s">
        <v>1327</v>
      </c>
    </row>
    <row r="5" spans="1:6" x14ac:dyDescent="0.25">
      <c r="A5" s="186" t="s">
        <v>632</v>
      </c>
      <c r="B5" s="16" t="s">
        <v>1218</v>
      </c>
      <c r="C5" s="16" t="s">
        <v>1361</v>
      </c>
      <c r="E5" s="233" t="s">
        <v>1328</v>
      </c>
      <c r="F5" s="16" t="s">
        <v>1329</v>
      </c>
    </row>
    <row r="6" spans="1:6" x14ac:dyDescent="0.25">
      <c r="A6" s="168" t="s">
        <v>512</v>
      </c>
      <c r="B6" s="16" t="s">
        <v>1255</v>
      </c>
      <c r="C6" s="16" t="s">
        <v>1349</v>
      </c>
      <c r="E6" s="234" t="s">
        <v>1375</v>
      </c>
      <c r="F6" s="16" t="s">
        <v>1330</v>
      </c>
    </row>
    <row r="7" spans="1:6" x14ac:dyDescent="0.25">
      <c r="A7" s="154" t="s">
        <v>99</v>
      </c>
      <c r="B7" s="16" t="s">
        <v>1246</v>
      </c>
      <c r="C7" s="16" t="s">
        <v>1345</v>
      </c>
      <c r="E7" s="235" t="s">
        <v>1331</v>
      </c>
      <c r="F7" s="16" t="s">
        <v>1332</v>
      </c>
    </row>
    <row r="8" spans="1:6" x14ac:dyDescent="0.25">
      <c r="A8" s="196" t="s">
        <v>775</v>
      </c>
      <c r="B8" s="16" t="s">
        <v>1256</v>
      </c>
      <c r="C8" s="16" t="s">
        <v>1358</v>
      </c>
      <c r="E8" s="236" t="s">
        <v>1333</v>
      </c>
      <c r="F8" s="16" t="s">
        <v>1334</v>
      </c>
    </row>
    <row r="9" spans="1:6" x14ac:dyDescent="0.25">
      <c r="A9" s="163" t="s">
        <v>535</v>
      </c>
      <c r="B9" s="16" t="s">
        <v>1250</v>
      </c>
      <c r="C9" s="16" t="s">
        <v>1353</v>
      </c>
      <c r="E9" s="237" t="s">
        <v>1376</v>
      </c>
      <c r="F9" s="16" t="s">
        <v>1335</v>
      </c>
    </row>
    <row r="10" spans="1:6" x14ac:dyDescent="0.25">
      <c r="A10" s="187" t="s">
        <v>651</v>
      </c>
      <c r="B10" s="16" t="s">
        <v>1219</v>
      </c>
      <c r="C10" s="16" t="s">
        <v>1349</v>
      </c>
      <c r="E10" s="228" t="s">
        <v>1359</v>
      </c>
      <c r="F10" s="16" t="s">
        <v>1336</v>
      </c>
    </row>
    <row r="11" spans="1:6" x14ac:dyDescent="0.25">
      <c r="A11" s="179" t="s">
        <v>440</v>
      </c>
      <c r="B11" s="16" t="s">
        <v>1214</v>
      </c>
      <c r="C11" s="16" t="s">
        <v>1360</v>
      </c>
      <c r="E11" s="229" t="s">
        <v>1337</v>
      </c>
      <c r="F11" s="16" t="s">
        <v>1338</v>
      </c>
    </row>
    <row r="12" spans="1:6" x14ac:dyDescent="0.25">
      <c r="A12" s="180" t="s">
        <v>449</v>
      </c>
      <c r="B12" s="16" t="s">
        <v>1216</v>
      </c>
      <c r="C12" s="16" t="s">
        <v>1358</v>
      </c>
      <c r="E12" s="230" t="s">
        <v>1377</v>
      </c>
      <c r="F12" s="16" t="s">
        <v>1339</v>
      </c>
    </row>
    <row r="13" spans="1:6" x14ac:dyDescent="0.25">
      <c r="A13" s="155" t="s">
        <v>61</v>
      </c>
      <c r="B13" s="16" t="s">
        <v>1247</v>
      </c>
      <c r="C13" s="16" t="s">
        <v>1348</v>
      </c>
      <c r="E13" s="231" t="s">
        <v>1340</v>
      </c>
      <c r="F13" s="16" t="s">
        <v>1341</v>
      </c>
    </row>
    <row r="14" spans="1:6" x14ac:dyDescent="0.25">
      <c r="A14" s="188" t="s">
        <v>677</v>
      </c>
      <c r="B14" s="16" t="s">
        <v>1220</v>
      </c>
      <c r="C14" s="16" t="s">
        <v>1349</v>
      </c>
      <c r="E14" s="146" t="s">
        <v>1342</v>
      </c>
      <c r="F14" s="16" t="s">
        <v>1343</v>
      </c>
    </row>
    <row r="15" spans="1:6" x14ac:dyDescent="0.25">
      <c r="A15" s="156" t="s">
        <v>1175</v>
      </c>
      <c r="B15" s="16" t="s">
        <v>1248</v>
      </c>
      <c r="C15" s="16" t="s">
        <v>1352</v>
      </c>
      <c r="E15" t="s">
        <v>1188</v>
      </c>
      <c r="F15" t="s">
        <v>1365</v>
      </c>
    </row>
    <row r="16" spans="1:6" x14ac:dyDescent="0.25">
      <c r="A16" s="162" t="s">
        <v>1158</v>
      </c>
      <c r="B16" s="16" t="s">
        <v>1249</v>
      </c>
      <c r="C16" s="16" t="s">
        <v>1351</v>
      </c>
    </row>
    <row r="17" spans="1:5" x14ac:dyDescent="0.25">
      <c r="A17" s="191" t="s">
        <v>624</v>
      </c>
      <c r="B17" s="16" t="s">
        <v>1223</v>
      </c>
      <c r="C17" s="16" t="s">
        <v>1362</v>
      </c>
    </row>
    <row r="18" spans="1:5" x14ac:dyDescent="0.25">
      <c r="A18" s="204" t="s">
        <v>897</v>
      </c>
      <c r="B18" s="16" t="s">
        <v>1235</v>
      </c>
      <c r="C18" s="16" t="s">
        <v>1349</v>
      </c>
    </row>
    <row r="19" spans="1:5" x14ac:dyDescent="0.25">
      <c r="A19" s="170" t="s">
        <v>157</v>
      </c>
      <c r="B19" s="16" t="s">
        <v>1226</v>
      </c>
      <c r="C19" s="16" t="s">
        <v>1357</v>
      </c>
    </row>
    <row r="20" spans="1:5" x14ac:dyDescent="0.25">
      <c r="A20" s="197" t="s">
        <v>732</v>
      </c>
      <c r="B20" s="16" t="s">
        <v>1257</v>
      </c>
      <c r="C20" s="16" t="s">
        <v>1358</v>
      </c>
    </row>
    <row r="21" spans="1:5" x14ac:dyDescent="0.25">
      <c r="A21" s="157" t="s">
        <v>1</v>
      </c>
      <c r="B21" s="16" t="s">
        <v>1263</v>
      </c>
      <c r="C21" s="16" t="s">
        <v>1349</v>
      </c>
    </row>
    <row r="22" spans="1:5" x14ac:dyDescent="0.25">
      <c r="A22" s="173" t="s">
        <v>170</v>
      </c>
      <c r="B22" s="16" t="s">
        <v>1228</v>
      </c>
      <c r="C22" s="16" t="s">
        <v>1349</v>
      </c>
    </row>
    <row r="23" spans="1:5" x14ac:dyDescent="0.25">
      <c r="A23" s="153" t="s">
        <v>69</v>
      </c>
      <c r="B23" s="16" t="s">
        <v>1245</v>
      </c>
      <c r="C23" s="16" t="s">
        <v>1345</v>
      </c>
    </row>
    <row r="24" spans="1:5" x14ac:dyDescent="0.25">
      <c r="A24" s="181" t="s">
        <v>396</v>
      </c>
      <c r="B24" s="16" t="s">
        <v>1211</v>
      </c>
      <c r="C24" s="16" t="s">
        <v>1360</v>
      </c>
      <c r="E24" s="176"/>
    </row>
    <row r="25" spans="1:5" x14ac:dyDescent="0.25">
      <c r="A25" s="205" t="s">
        <v>1363</v>
      </c>
      <c r="B25" s="16" t="s">
        <v>1242</v>
      </c>
      <c r="C25" s="16" t="s">
        <v>1349</v>
      </c>
    </row>
    <row r="26" spans="1:5" x14ac:dyDescent="0.25">
      <c r="A26" s="182" t="s">
        <v>413</v>
      </c>
      <c r="B26" s="16" t="s">
        <v>1215</v>
      </c>
      <c r="C26" s="16" t="s">
        <v>1360</v>
      </c>
    </row>
    <row r="27" spans="1:5" x14ac:dyDescent="0.25">
      <c r="A27" s="185" t="s">
        <v>576</v>
      </c>
      <c r="B27" s="16" t="s">
        <v>1217</v>
      </c>
      <c r="C27" s="16" t="s">
        <v>1361</v>
      </c>
    </row>
    <row r="28" spans="1:5" x14ac:dyDescent="0.25">
      <c r="A28" s="221" t="s">
        <v>921</v>
      </c>
      <c r="B28" s="16" t="s">
        <v>1243</v>
      </c>
      <c r="C28" s="16" t="s">
        <v>1349</v>
      </c>
    </row>
    <row r="29" spans="1:5" x14ac:dyDescent="0.25">
      <c r="A29" s="160" t="s">
        <v>141</v>
      </c>
      <c r="B29" s="16" t="s">
        <v>1266</v>
      </c>
      <c r="C29" s="16" t="s">
        <v>1349</v>
      </c>
    </row>
    <row r="30" spans="1:5" x14ac:dyDescent="0.25">
      <c r="A30" s="222" t="s">
        <v>948</v>
      </c>
      <c r="B30" s="16" t="s">
        <v>1244</v>
      </c>
      <c r="C30" s="16" t="s">
        <v>1349</v>
      </c>
    </row>
    <row r="31" spans="1:5" x14ac:dyDescent="0.25">
      <c r="A31" s="198" t="s">
        <v>833</v>
      </c>
      <c r="B31" s="16" t="s">
        <v>1258</v>
      </c>
      <c r="C31" s="16" t="s">
        <v>1358</v>
      </c>
    </row>
    <row r="32" spans="1:5" x14ac:dyDescent="0.25">
      <c r="A32" s="152" t="s">
        <v>1268</v>
      </c>
      <c r="B32" s="16" t="s">
        <v>1269</v>
      </c>
      <c r="C32" s="16"/>
    </row>
    <row r="33" spans="1:3" x14ac:dyDescent="0.25">
      <c r="A33" s="152" t="s">
        <v>1270</v>
      </c>
      <c r="B33" s="16" t="s">
        <v>1271</v>
      </c>
      <c r="C33" s="16"/>
    </row>
    <row r="34" spans="1:3" x14ac:dyDescent="0.25">
      <c r="A34" s="152" t="s">
        <v>1272</v>
      </c>
      <c r="B34" s="16" t="s">
        <v>1273</v>
      </c>
      <c r="C34" s="16"/>
    </row>
    <row r="35" spans="1:3" x14ac:dyDescent="0.25">
      <c r="A35" s="152" t="s">
        <v>1276</v>
      </c>
      <c r="B35" s="16" t="s">
        <v>1277</v>
      </c>
      <c r="C35" s="16"/>
    </row>
    <row r="36" spans="1:3" x14ac:dyDescent="0.25">
      <c r="A36" s="152" t="s">
        <v>1298</v>
      </c>
      <c r="B36" s="16" t="s">
        <v>1299</v>
      </c>
      <c r="C36" s="16"/>
    </row>
    <row r="37" spans="1:3" x14ac:dyDescent="0.25">
      <c r="A37" s="152" t="s">
        <v>1278</v>
      </c>
      <c r="B37" s="16" t="s">
        <v>1279</v>
      </c>
      <c r="C37" s="16"/>
    </row>
    <row r="38" spans="1:3" x14ac:dyDescent="0.25">
      <c r="A38" s="152" t="s">
        <v>1274</v>
      </c>
      <c r="B38" s="16" t="s">
        <v>1275</v>
      </c>
      <c r="C38" s="16"/>
    </row>
    <row r="39" spans="1:3" x14ac:dyDescent="0.25">
      <c r="A39" s="152" t="s">
        <v>1282</v>
      </c>
      <c r="B39" s="16" t="s">
        <v>1283</v>
      </c>
      <c r="C39" s="16"/>
    </row>
    <row r="40" spans="1:3" x14ac:dyDescent="0.25">
      <c r="A40" s="152" t="s">
        <v>1284</v>
      </c>
      <c r="B40" s="16" t="s">
        <v>1285</v>
      </c>
      <c r="C40" s="16"/>
    </row>
    <row r="41" spans="1:3" x14ac:dyDescent="0.25">
      <c r="A41" s="152" t="s">
        <v>1286</v>
      </c>
      <c r="B41" s="16" t="s">
        <v>1287</v>
      </c>
      <c r="C41" s="16"/>
    </row>
    <row r="42" spans="1:3" x14ac:dyDescent="0.25">
      <c r="A42" s="152" t="s">
        <v>1288</v>
      </c>
      <c r="B42" s="16" t="s">
        <v>1289</v>
      </c>
      <c r="C42" s="16"/>
    </row>
    <row r="43" spans="1:3" x14ac:dyDescent="0.25">
      <c r="A43" s="152" t="s">
        <v>1290</v>
      </c>
      <c r="B43" s="16" t="s">
        <v>1291</v>
      </c>
      <c r="C43" s="16"/>
    </row>
    <row r="44" spans="1:3" x14ac:dyDescent="0.25">
      <c r="A44" s="152" t="s">
        <v>1280</v>
      </c>
      <c r="B44" s="16" t="s">
        <v>1281</v>
      </c>
      <c r="C44" s="16"/>
    </row>
    <row r="45" spans="1:3" x14ac:dyDescent="0.25">
      <c r="A45" s="152" t="s">
        <v>1292</v>
      </c>
      <c r="B45" s="16" t="s">
        <v>1293</v>
      </c>
      <c r="C45" s="16"/>
    </row>
    <row r="46" spans="1:3" x14ac:dyDescent="0.25">
      <c r="A46" s="152" t="s">
        <v>1294</v>
      </c>
      <c r="B46" s="16" t="s">
        <v>1295</v>
      </c>
      <c r="C46" s="16"/>
    </row>
    <row r="47" spans="1:3" x14ac:dyDescent="0.25">
      <c r="A47" s="152" t="s">
        <v>1296</v>
      </c>
      <c r="B47" s="16" t="s">
        <v>1297</v>
      </c>
      <c r="C47" s="16"/>
    </row>
    <row r="48" spans="1:3" x14ac:dyDescent="0.25">
      <c r="A48" s="152" t="s">
        <v>1300</v>
      </c>
      <c r="B48" s="16" t="s">
        <v>1301</v>
      </c>
      <c r="C48" s="16"/>
    </row>
    <row r="49" spans="1:3" x14ac:dyDescent="0.25">
      <c r="A49" s="152" t="s">
        <v>1302</v>
      </c>
      <c r="B49" s="16" t="s">
        <v>1303</v>
      </c>
      <c r="C49" s="16"/>
    </row>
    <row r="50" spans="1:3" x14ac:dyDescent="0.25">
      <c r="A50" s="152" t="s">
        <v>1209</v>
      </c>
      <c r="B50" s="16" t="s">
        <v>1210</v>
      </c>
      <c r="C50" s="16"/>
    </row>
    <row r="51" spans="1:3" x14ac:dyDescent="0.25">
      <c r="A51" s="152" t="s">
        <v>1304</v>
      </c>
      <c r="B51" s="16" t="s">
        <v>1305</v>
      </c>
      <c r="C51" s="16"/>
    </row>
    <row r="52" spans="1:3" x14ac:dyDescent="0.25">
      <c r="A52" s="152" t="s">
        <v>1306</v>
      </c>
      <c r="B52" s="16" t="s">
        <v>1307</v>
      </c>
      <c r="C52" s="16"/>
    </row>
    <row r="53" spans="1:3" x14ac:dyDescent="0.25">
      <c r="A53" s="152" t="s">
        <v>1308</v>
      </c>
      <c r="B53" s="16" t="s">
        <v>1309</v>
      </c>
      <c r="C53" s="16"/>
    </row>
    <row r="54" spans="1:3" x14ac:dyDescent="0.25">
      <c r="A54" s="152" t="s">
        <v>1310</v>
      </c>
      <c r="B54" s="16" t="s">
        <v>1311</v>
      </c>
      <c r="C54" s="16"/>
    </row>
    <row r="55" spans="1:3" x14ac:dyDescent="0.25">
      <c r="A55" s="152" t="s">
        <v>1312</v>
      </c>
      <c r="B55" s="16" t="s">
        <v>1313</v>
      </c>
      <c r="C55" s="16"/>
    </row>
    <row r="56" spans="1:3" x14ac:dyDescent="0.25">
      <c r="A56" s="152" t="s">
        <v>1314</v>
      </c>
      <c r="B56" s="16" t="s">
        <v>1315</v>
      </c>
      <c r="C56" s="16"/>
    </row>
    <row r="57" spans="1:3" x14ac:dyDescent="0.25">
      <c r="A57" s="152" t="s">
        <v>1316</v>
      </c>
      <c r="B57" s="16" t="s">
        <v>1317</v>
      </c>
      <c r="C57" s="16"/>
    </row>
    <row r="58" spans="1:3" x14ac:dyDescent="0.25">
      <c r="A58" s="152" t="s">
        <v>1318</v>
      </c>
      <c r="B58" s="16" t="s">
        <v>1319</v>
      </c>
      <c r="C58" s="16"/>
    </row>
    <row r="59" spans="1:3" x14ac:dyDescent="0.25">
      <c r="A59" s="152" t="s">
        <v>1320</v>
      </c>
      <c r="B59" s="16" t="s">
        <v>1321</v>
      </c>
      <c r="C59" s="16"/>
    </row>
    <row r="60" spans="1:3" x14ac:dyDescent="0.25">
      <c r="A60" s="201" t="s">
        <v>367</v>
      </c>
      <c r="B60" s="16" t="s">
        <v>1240</v>
      </c>
      <c r="C60" s="16" t="s">
        <v>1358</v>
      </c>
    </row>
    <row r="61" spans="1:3" x14ac:dyDescent="0.25">
      <c r="A61" s="223" t="s">
        <v>989</v>
      </c>
      <c r="B61" s="16" t="s">
        <v>1238</v>
      </c>
      <c r="C61" s="16" t="s">
        <v>1349</v>
      </c>
    </row>
    <row r="62" spans="1:3" x14ac:dyDescent="0.25">
      <c r="A62" s="165" t="s">
        <v>64</v>
      </c>
      <c r="B62" s="16" t="s">
        <v>1252</v>
      </c>
      <c r="C62" s="16" t="s">
        <v>1349</v>
      </c>
    </row>
    <row r="63" spans="1:3" x14ac:dyDescent="0.25">
      <c r="A63" s="224" t="s">
        <v>999</v>
      </c>
      <c r="B63" s="16" t="s">
        <v>1230</v>
      </c>
      <c r="C63" s="16" t="s">
        <v>1349</v>
      </c>
    </row>
    <row r="64" spans="1:3" ht="15.75" x14ac:dyDescent="0.25">
      <c r="A64" s="183" t="s">
        <v>471</v>
      </c>
      <c r="B64" s="16" t="s">
        <v>1212</v>
      </c>
      <c r="C64" s="16" t="s">
        <v>1360</v>
      </c>
    </row>
    <row r="65" spans="1:3" x14ac:dyDescent="0.25">
      <c r="A65" s="225" t="s">
        <v>1020</v>
      </c>
      <c r="B65" s="16" t="s">
        <v>1267</v>
      </c>
      <c r="C65" s="16" t="s">
        <v>1349</v>
      </c>
    </row>
    <row r="66" spans="1:3" x14ac:dyDescent="0.25">
      <c r="A66" s="199" t="s">
        <v>807</v>
      </c>
      <c r="B66" s="16" t="s">
        <v>1260</v>
      </c>
      <c r="C66" s="16" t="s">
        <v>1358</v>
      </c>
    </row>
    <row r="67" spans="1:3" x14ac:dyDescent="0.25">
      <c r="A67" s="202" t="s">
        <v>339</v>
      </c>
      <c r="B67" s="16" t="s">
        <v>1241</v>
      </c>
      <c r="C67" s="16"/>
    </row>
    <row r="68" spans="1:3" x14ac:dyDescent="0.25">
      <c r="A68" s="164" t="s">
        <v>556</v>
      </c>
      <c r="B68" s="16" t="s">
        <v>1251</v>
      </c>
      <c r="C68" s="16" t="s">
        <v>1350</v>
      </c>
    </row>
    <row r="69" spans="1:3" x14ac:dyDescent="0.25">
      <c r="A69" s="172" t="s">
        <v>189</v>
      </c>
      <c r="B69" s="171" t="s">
        <v>1227</v>
      </c>
      <c r="C69" s="16" t="s">
        <v>1356</v>
      </c>
    </row>
    <row r="70" spans="1:3" x14ac:dyDescent="0.25">
      <c r="A70" s="178" t="s">
        <v>234</v>
      </c>
      <c r="B70" s="16" t="s">
        <v>1234</v>
      </c>
      <c r="C70" s="16" t="s">
        <v>1358</v>
      </c>
    </row>
    <row r="71" spans="1:3" x14ac:dyDescent="0.25">
      <c r="A71" s="178" t="s">
        <v>323</v>
      </c>
      <c r="B71" s="16" t="s">
        <v>1239</v>
      </c>
      <c r="C71" s="16" t="s">
        <v>1358</v>
      </c>
    </row>
    <row r="72" spans="1:3" x14ac:dyDescent="0.25">
      <c r="A72" s="226" t="s">
        <v>1036</v>
      </c>
      <c r="B72" s="16" t="s">
        <v>1229</v>
      </c>
      <c r="C72" s="16" t="s">
        <v>1362</v>
      </c>
    </row>
    <row r="73" spans="1:3" ht="15.75" x14ac:dyDescent="0.25">
      <c r="A73" s="184" t="s">
        <v>484</v>
      </c>
      <c r="B73" s="16" t="s">
        <v>1213</v>
      </c>
      <c r="C73" s="16" t="s">
        <v>1360</v>
      </c>
    </row>
    <row r="74" spans="1:3" x14ac:dyDescent="0.25">
      <c r="A74" s="167" t="s">
        <v>567</v>
      </c>
      <c r="B74" s="16" t="s">
        <v>1254</v>
      </c>
      <c r="C74" s="16" t="s">
        <v>1349</v>
      </c>
    </row>
    <row r="75" spans="1:3" x14ac:dyDescent="0.25">
      <c r="A75" s="174" t="s">
        <v>270</v>
      </c>
      <c r="B75" s="16" t="s">
        <v>1231</v>
      </c>
      <c r="C75" s="16" t="s">
        <v>1358</v>
      </c>
    </row>
    <row r="76" spans="1:3" x14ac:dyDescent="0.25">
      <c r="A76" s="175" t="s">
        <v>251</v>
      </c>
      <c r="B76" s="16" t="s">
        <v>1232</v>
      </c>
      <c r="C76" s="16" t="s">
        <v>1358</v>
      </c>
    </row>
    <row r="77" spans="1:3" x14ac:dyDescent="0.25">
      <c r="A77" s="159" t="s">
        <v>43</v>
      </c>
      <c r="B77" s="16" t="s">
        <v>1265</v>
      </c>
      <c r="C77" s="16" t="s">
        <v>1349</v>
      </c>
    </row>
    <row r="78" spans="1:3" x14ac:dyDescent="0.25">
      <c r="A78" s="190" t="s">
        <v>714</v>
      </c>
      <c r="B78" s="16" t="s">
        <v>1222</v>
      </c>
      <c r="C78" s="16" t="s">
        <v>1349</v>
      </c>
    </row>
    <row r="79" spans="1:3" x14ac:dyDescent="0.25">
      <c r="A79" s="192" t="s">
        <v>694</v>
      </c>
      <c r="B79" s="16" t="s">
        <v>1224</v>
      </c>
      <c r="C79" s="16" t="s">
        <v>1349</v>
      </c>
    </row>
    <row r="80" spans="1:3" x14ac:dyDescent="0.25">
      <c r="A80" s="166" t="s">
        <v>1354</v>
      </c>
      <c r="B80" s="16" t="s">
        <v>1253</v>
      </c>
      <c r="C80" s="16" t="s">
        <v>1350</v>
      </c>
    </row>
    <row r="81" spans="1:3" x14ac:dyDescent="0.25">
      <c r="A81" s="169" t="s">
        <v>213</v>
      </c>
      <c r="B81" s="16" t="s">
        <v>1225</v>
      </c>
      <c r="C81" s="16" t="s">
        <v>1355</v>
      </c>
    </row>
    <row r="82" spans="1:3" x14ac:dyDescent="0.25">
      <c r="A82" s="200" t="s">
        <v>850</v>
      </c>
      <c r="B82" s="16" t="s">
        <v>1259</v>
      </c>
      <c r="C82" s="16" t="s">
        <v>1358</v>
      </c>
    </row>
    <row r="83" spans="1:3" x14ac:dyDescent="0.25">
      <c r="A83" s="227" t="s">
        <v>1059</v>
      </c>
      <c r="B83" s="16" t="s">
        <v>1236</v>
      </c>
      <c r="C83" s="16" t="s">
        <v>1345</v>
      </c>
    </row>
    <row r="84" spans="1:3" x14ac:dyDescent="0.25">
      <c r="A84" s="177" t="s">
        <v>308</v>
      </c>
      <c r="B84" s="16" t="s">
        <v>1233</v>
      </c>
      <c r="C84" s="16" t="s">
        <v>1358</v>
      </c>
    </row>
    <row r="85" spans="1:3" x14ac:dyDescent="0.25">
      <c r="A85" s="158" t="s">
        <v>33</v>
      </c>
      <c r="B85" s="16" t="s">
        <v>1264</v>
      </c>
      <c r="C85" s="16" t="s">
        <v>1349</v>
      </c>
    </row>
    <row r="86" spans="1:3" x14ac:dyDescent="0.25">
      <c r="A86" s="194" t="s">
        <v>720</v>
      </c>
      <c r="B86" s="92" t="s">
        <v>1221</v>
      </c>
      <c r="C86" s="92" t="s">
        <v>1349</v>
      </c>
    </row>
  </sheetData>
  <sortState ref="A2:C86">
    <sortCondition ref="A2:A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6"/>
  <sheetViews>
    <sheetView workbookViewId="0">
      <selection activeCell="H10" sqref="H10"/>
    </sheetView>
  </sheetViews>
  <sheetFormatPr defaultRowHeight="15" x14ac:dyDescent="0.25"/>
  <cols>
    <col min="1" max="1" width="6.85546875" customWidth="1"/>
    <col min="2" max="2" width="18.7109375" bestFit="1" customWidth="1"/>
    <col min="3" max="3" width="21.85546875" bestFit="1" customWidth="1"/>
    <col min="4" max="4" width="12.5703125" bestFit="1" customWidth="1"/>
    <col min="5" max="5" width="13.5703125" bestFit="1" customWidth="1"/>
    <col min="6" max="6" width="3.42578125" style="92" customWidth="1"/>
    <col min="7" max="7" width="2.7109375" style="92" customWidth="1"/>
    <col min="8" max="8" width="29.7109375" style="31" bestFit="1" customWidth="1"/>
    <col min="9" max="9" width="12.5703125" style="74" bestFit="1" customWidth="1"/>
    <col min="10" max="10" width="13.5703125" style="74" bestFit="1" customWidth="1"/>
    <col min="11" max="11" width="13.42578125" bestFit="1" customWidth="1"/>
    <col min="12" max="12" width="14.42578125" bestFit="1" customWidth="1"/>
  </cols>
  <sheetData>
    <row r="1" spans="1:13" x14ac:dyDescent="0.25">
      <c r="A1" s="16"/>
      <c r="B1" s="16" t="s">
        <v>1157</v>
      </c>
      <c r="C1" s="16" t="s">
        <v>1078</v>
      </c>
      <c r="D1" s="16" t="s">
        <v>1079</v>
      </c>
      <c r="E1" s="91" t="s">
        <v>1080</v>
      </c>
      <c r="I1" s="72" t="s">
        <v>1079</v>
      </c>
      <c r="J1" s="72" t="s">
        <v>1080</v>
      </c>
      <c r="K1" t="s">
        <v>28</v>
      </c>
      <c r="L1" t="s">
        <v>30</v>
      </c>
    </row>
    <row r="2" spans="1:13" x14ac:dyDescent="0.25">
      <c r="A2" s="16"/>
      <c r="B2" s="15" t="s">
        <v>40</v>
      </c>
      <c r="C2" s="22" t="s">
        <v>1369</v>
      </c>
      <c r="D2" s="73">
        <f>COUNTIF(Britannia!$D$2:$D$71,C2)+COUNTIF(Francia!$D$2:$D$73,C2)+COUNTIF(Hispania!$D$2:$D$66,C2)+COUNTIF(Scandinavia!$D$2:$D$66,C2)</f>
        <v>2</v>
      </c>
      <c r="E2" s="73">
        <f>COUNTIF(Britannia!$F$2:$F$71,C2)+COUNTIF(Francia!$F$2:$F$73,C2)+COUNTIF(Hispania!$F$2:$F$66,C2)+COUNTIF(Scandinavia!$F$2:$F$71,C2)+COUNTIF(Hispania!$E$2:$E$71,C2)</f>
        <v>8</v>
      </c>
      <c r="F2" s="5"/>
      <c r="G2" s="5"/>
      <c r="H2" s="253" t="s">
        <v>1408</v>
      </c>
      <c r="I2" s="73">
        <f>COUNTIF(Britannia!$D$2:$D$71,H2)+COUNTIF(Francia!$D$2:$D$73,H2)+COUNTIF(Hispania!$D$2:$D$66,H2)+COUNTIF(Scandinavia!$D$2:$D$71,H2)</f>
        <v>1</v>
      </c>
      <c r="J2" s="73">
        <f>COUNTIF(Britannia!$F$2:$F$71,H2)+COUNTIF(Francia!$F$2:$F$73,H2)+COUNTIF(Hispania!$F$2:$F$66,H2)+COUNTIF(Scandinavia!$F$2:$F$71,H2)</f>
        <v>2</v>
      </c>
      <c r="K2" s="15" t="str">
        <f>IF($I2&gt;0,INDEX(Britannia!$C$2:$C$71,MATCH(Nobles!$H2,Britannia!$D$2:$D$71,FALSE),1),"")</f>
        <v>Gwynedd</v>
      </c>
      <c r="L2" s="15" t="str">
        <f>IF($J2&gt;0,INDEX(Britannia!$E$2:$E$71,MATCH(Nobles!$H2,Britannia!$F$2:$F$71,FALSE),1),"")</f>
        <v>Powys</v>
      </c>
    </row>
    <row r="3" spans="1:13" x14ac:dyDescent="0.25">
      <c r="A3" s="267" t="s">
        <v>1077</v>
      </c>
      <c r="B3" s="15" t="s">
        <v>1189</v>
      </c>
      <c r="C3" s="23" t="s">
        <v>1370</v>
      </c>
      <c r="D3" s="73">
        <f>COUNTIF(Britannia!$D$2:$D$71,C3)+COUNTIF(Francia!$D$2:$D$73,C3)+COUNTIF(Hispania!$D$2:$D$66,C3)+COUNTIF(Scandinavia!$D$2:$D$66,C3)</f>
        <v>6</v>
      </c>
      <c r="E3" s="73">
        <f>COUNTIF(Britannia!$F$2:$F$71,C3)+COUNTIF(Francia!$F$2:$F$73,C3)+COUNTIF(Hispania!$F$2:$F$66,C3)+COUNTIF(Scandinavia!$F$2:$F$71,C3)</f>
        <v>6</v>
      </c>
      <c r="F3" s="5"/>
      <c r="G3" s="5"/>
      <c r="H3" s="254" t="s">
        <v>1386</v>
      </c>
      <c r="I3" s="73">
        <f>COUNTIF(Britannia!$D$2:$D$71,H3)+COUNTIF(Francia!$D$2:$D$73,H3)+COUNTIF(Hispania!$D$2:$D$66,H3)+COUNTIF(Scandinavia!$D$2:$D$71,H3)</f>
        <v>0</v>
      </c>
      <c r="J3" s="73">
        <f>COUNTIF(Britannia!$F$2:$F$71,H3)+COUNTIF(Francia!$F$2:$F$73,H3)+COUNTIF(Hispania!$F$2:$F$66,H3)+COUNTIF(Scandinavia!$F$2:$F$71,H3)</f>
        <v>1</v>
      </c>
      <c r="K3" s="15" t="str">
        <f>IF($I3&gt;0,INDEX(Britannia!$C$2:$C$71,MATCH(Nobles!$H3,Britannia!$D$2:$D$71,FALSE),1),"")</f>
        <v/>
      </c>
      <c r="L3" s="15" t="str">
        <f>IF($J3&gt;0,INDEX(Britannia!$E$2:$E$71,MATCH(Nobles!$H3,Britannia!$F$2:$F$71,FALSE),1),"")</f>
        <v>Wiltshire</v>
      </c>
    </row>
    <row r="4" spans="1:13" x14ac:dyDescent="0.25">
      <c r="A4" s="267"/>
      <c r="B4" s="15" t="s">
        <v>1174</v>
      </c>
      <c r="C4" s="24" t="s">
        <v>1396</v>
      </c>
      <c r="D4" s="73">
        <f>COUNTIF(Britannia!$D$2:$D$71,C4)+COUNTIF(Francia!$D$2:$D$73,C4)+COUNTIF(Hispania!$D$2:$D$66,C4)+COUNTIF(Scandinavia!$D$2:$D$66,C4)</f>
        <v>0</v>
      </c>
      <c r="E4" s="73">
        <f>COUNTIF(Britannia!$F$2:$F$71,C4)+COUNTIF(Francia!$F$2:$F$73,C4)+COUNTIF(Hispania!$F$2:$F$66,C4)+COUNTIF(Scandinavia!$F$2:$F$71,C4)</f>
        <v>0</v>
      </c>
      <c r="F4" s="5"/>
      <c r="G4" s="5"/>
      <c r="H4" s="255" t="s">
        <v>1167</v>
      </c>
      <c r="I4" s="73">
        <f>COUNTIF(Britannia!$D$2:$D$71,H4)+COUNTIF(Francia!$D$2:$D$73,H4)+COUNTIF(Hispania!$D$2:$D$66,H4)+COUNTIF(Scandinavia!$D$2:$D$71,H4)</f>
        <v>0</v>
      </c>
      <c r="J4" s="73">
        <f>COUNTIF(Britannia!$F$2:$F$71,H4)+COUNTIF(Francia!$F$2:$F$73,H4)+COUNTIF(Hispania!$F$2:$F$66,H4)+COUNTIF(Scandinavia!$F$2:$F$71,H4)</f>
        <v>1</v>
      </c>
      <c r="K4" s="15" t="str">
        <f>IF($I4&gt;0,INDEX(Britannia!$C$2:$C$71,MATCH(Nobles!$H4,Britannia!$D$2:$D$71,FALSE),1),"")</f>
        <v/>
      </c>
      <c r="L4" s="15" t="str">
        <f>IF($J4&gt;0,INDEX(Britannia!$E$2:$E$71,MATCH(Nobles!$H4,Britannia!$F$2:$F$71,FALSE),1),"")</f>
        <v>Cumberland</v>
      </c>
    </row>
    <row r="5" spans="1:13" x14ac:dyDescent="0.25">
      <c r="A5" s="267"/>
      <c r="B5" s="15"/>
      <c r="C5" s="19" t="s">
        <v>1171</v>
      </c>
      <c r="D5" s="73">
        <f>COUNTIF(Britannia!$D$2:$D$71,C5)+COUNTIF(Francia!$D$2:$D$73,C5)+COUNTIF(Hispania!$D$2:$D$66,C5)+COUNTIF(Scandinavia!$D$2:$D$66,C5)</f>
        <v>0</v>
      </c>
      <c r="E5" s="73">
        <f>COUNTIF(Britannia!$F$2:$F$71,C5)+COUNTIF(Francia!$F$2:$F$73,C5)+COUNTIF(Hispania!$F$2:$F$66,C5)+COUNTIF(Scandinavia!$F$2:$F$71,C5)</f>
        <v>0</v>
      </c>
      <c r="F5" s="5"/>
      <c r="G5" s="5"/>
      <c r="H5" s="256" t="s">
        <v>1172</v>
      </c>
      <c r="I5" s="73">
        <f>COUNTIF(Britannia!$D$2:$D$71,H5)+COUNTIF(Francia!$D$2:$D$73,H5)+COUNTIF(Hispania!$D$2:$D$66,H5)+COUNTIF(Scandinavia!$D$2:$D$71,H5)</f>
        <v>0</v>
      </c>
      <c r="J5" s="73">
        <f>COUNTIF(Britannia!$F$2:$F$71,H5)+COUNTIF(Francia!$F$2:$F$73,H5)+COUNTIF(Hispania!$F$2:$F$66,H5)+COUNTIF(Scandinavia!$F$2:$F$71,H5)</f>
        <v>1</v>
      </c>
      <c r="K5" s="15" t="str">
        <f>IF($I5&gt;0,INDEX(Britannia!$C$2:$C$71,MATCH(Nobles!$H5,Britannia!$D$2:$D$71,FALSE),1),"")</f>
        <v/>
      </c>
      <c r="L5" s="15" t="e">
        <f>IF($J5&gt;0,INDEX(Britannia!$E$2:$E$71,MATCH(Nobles!$H5,Britannia!$F$2:$F$71,FALSE),1),"")</f>
        <v>#N/A</v>
      </c>
    </row>
    <row r="6" spans="1:13" x14ac:dyDescent="0.25">
      <c r="A6" s="267"/>
      <c r="B6" s="15" t="s">
        <v>1067</v>
      </c>
      <c r="C6" s="17" t="s">
        <v>1399</v>
      </c>
      <c r="D6" s="73">
        <f>COUNTIF(Britannia!$D$2:$D$71,C6)+COUNTIF(Francia!$D$2:$D$73,C6)+COUNTIF(Hispania!$D$2:$D$66,C6)+COUNTIF(Scandinavia!$D$2:$D$66,C6)</f>
        <v>0</v>
      </c>
      <c r="E6" s="73">
        <f>COUNTIF(Britannia!$F$2:$F$71,C6)+COUNTIF(Francia!$F$2:$F$73,C6)+COUNTIF(Hispania!$F$2:$F$66,C6)+COUNTIF(Scandinavia!$F$2:$F$71,C6)</f>
        <v>0</v>
      </c>
      <c r="F6" s="5"/>
      <c r="G6" s="5"/>
      <c r="H6" s="257" t="s">
        <v>1161</v>
      </c>
      <c r="I6" s="73">
        <f>COUNTIF(Britannia!$D$2:$D$71,H6)+COUNTIF(Francia!$D$2:$D$73,H6)+COUNTIF(Hispania!$D$2:$D$66,H6)+COUNTIF(Scandinavia!$D$2:$D$71,H6)</f>
        <v>0</v>
      </c>
      <c r="J6" s="73">
        <f>COUNTIF(Britannia!$F$2:$F$71,H6)+COUNTIF(Francia!$F$2:$F$73,H6)+COUNTIF(Hispania!$F$2:$F$66,H6)+COUNTIF(Scandinavia!$F$2:$F$71,H6)</f>
        <v>1</v>
      </c>
      <c r="K6" s="15" t="str">
        <f>IF($I6&gt;0,INDEX(Britannia!$C$2:$C$71,MATCH(Nobles!$H6,Britannia!$D$2:$D$71,FALSE),1),"")</f>
        <v/>
      </c>
      <c r="L6" s="15" t="str">
        <f>IF($J6&gt;0,INDEX(Britannia!$E$2:$E$71,MATCH(Nobles!$H6,Britannia!$F$2:$F$71,FALSE),1),"")</f>
        <v>Gwynedd</v>
      </c>
    </row>
    <row r="7" spans="1:13" x14ac:dyDescent="0.25">
      <c r="A7" s="267"/>
      <c r="B7" s="15" t="s">
        <v>1068</v>
      </c>
      <c r="C7" s="18" t="s">
        <v>1400</v>
      </c>
      <c r="D7" s="73">
        <f>COUNTIF(Britannia!$D$2:$D$71,C7)+COUNTIF(Francia!$D$2:$D$73,C7)+COUNTIF(Hispania!$D$2:$D$66,C7)+COUNTIF(Scandinavia!$D$2:$D$66,C7)</f>
        <v>0</v>
      </c>
      <c r="E7" s="73">
        <f>COUNTIF(Britannia!$F$2:$F$71,C7)+COUNTIF(Francia!$F$2:$F$73,C7)+COUNTIF(Hispania!$F$2:$F$66,C7)+COUNTIF(Scandinavia!$F$2:$F$71,C7)</f>
        <v>0</v>
      </c>
      <c r="F7" s="5"/>
      <c r="G7" s="5"/>
      <c r="H7" s="258" t="s">
        <v>1163</v>
      </c>
      <c r="I7" s="73">
        <f>COUNTIF(Britannia!$D$2:$D$71,H7)+COUNTIF(Francia!$D$2:$D$73,H7)+COUNTIF(Hispania!$D$2:$D$66,H7)+COUNTIF(Scandinavia!$D$2:$D$71,H7)</f>
        <v>0</v>
      </c>
      <c r="J7" s="73">
        <f>COUNTIF(Britannia!$F$2:$F$71,H7)+COUNTIF(Francia!$F$2:$F$73,H7)+COUNTIF(Hispania!$F$2:$F$66,H7)+COUNTIF(Scandinavia!$F$2:$F$71,H7)</f>
        <v>1</v>
      </c>
      <c r="K7" s="15" t="str">
        <f>IF($I7&gt;0,INDEX(Britannia!$C$2:$C$71,MATCH(Nobles!$H7,Britannia!$D$2:$D$71,FALSE),1),"")</f>
        <v/>
      </c>
      <c r="L7" s="15" t="str">
        <f>IF($J7&gt;0,INDEX(Britannia!$E$2:$E$71,MATCH(Nobles!$H7,Britannia!$F$2:$F$71,FALSE),1),"")</f>
        <v>Suffolk</v>
      </c>
    </row>
    <row r="8" spans="1:13" x14ac:dyDescent="0.25">
      <c r="A8" s="267"/>
      <c r="B8" s="15" t="s">
        <v>1074</v>
      </c>
      <c r="C8" s="20"/>
      <c r="D8" s="73">
        <f>COUNTIF(Britannia!$D$2:$D$71,C8)+COUNTIF(Francia!$D$2:$D$73,C8)+COUNTIF(Hispania!$D$2:$D$66,C8)+COUNTIF(Scandinavia!$D$2:$D$66,C8)</f>
        <v>0</v>
      </c>
      <c r="E8" s="73">
        <f>COUNTIF(Britannia!$F$2:$F$71,C8)+COUNTIF(Francia!$F$2:$F$73,C8)+COUNTIF(Hispania!$F$2:$F$66,C8)+COUNTIF(Scandinavia!$F$2:$F$71,C8)</f>
        <v>0</v>
      </c>
      <c r="F8" s="5"/>
      <c r="G8" s="5"/>
      <c r="H8" s="259" t="s">
        <v>1193</v>
      </c>
      <c r="I8" s="73">
        <f>COUNTIF(Britannia!$D$2:$D$71,H8)+COUNTIF(Francia!$D$2:$D$73,H8)+COUNTIF(Hispania!$D$2:$D$66,H8)+COUNTIF(Scandinavia!$D$2:$D$71,H8)</f>
        <v>1</v>
      </c>
      <c r="J8" s="73">
        <f>COUNTIF(Britannia!$F$2:$F$71,H8)+COUNTIF(Francia!$F$2:$F$73,H8)+COUNTIF(Hispania!$F$2:$F$66,H8)+COUNTIF(Scandinavia!$F$2:$F$71,H8)</f>
        <v>2</v>
      </c>
      <c r="K8" s="15" t="str">
        <f>IF($I8&gt;0,INDEX(Britannia!$C$2:$C$71,MATCH(Nobles!$H8,Britannia!$D$2:$D$71,FALSE),1),"")</f>
        <v>Ulster</v>
      </c>
      <c r="L8" s="15" t="str">
        <f>IF($J8&gt;0,INDEX(Britannia!$E$2:$E$71,MATCH(Nobles!$H8,Britannia!$F$2:$F$71,FALSE),1),"")</f>
        <v>Oriel</v>
      </c>
    </row>
    <row r="9" spans="1:13" x14ac:dyDescent="0.25">
      <c r="A9" s="267"/>
      <c r="B9" s="15" t="s">
        <v>1076</v>
      </c>
      <c r="C9" s="21"/>
      <c r="D9" s="73">
        <f>COUNTIF(Britannia!$D$2:$D$71,C9)+COUNTIF(Francia!$D$2:$D$73,C9)+COUNTIF(Hispania!$D$2:$D$66,C9)+COUNTIF(Scandinavia!$D$2:$D$66,C9)</f>
        <v>0</v>
      </c>
      <c r="E9" s="73">
        <f>COUNTIF(Britannia!$F$2:$F$71,C9)+COUNTIF(Francia!$F$2:$F$73,C9)+COUNTIF(Hispania!$F$2:$F$66,C9)+COUNTIF(Scandinavia!$F$2:$F$71,C9)</f>
        <v>0</v>
      </c>
      <c r="F9" s="5"/>
      <c r="G9" s="5"/>
      <c r="H9" s="260" t="s">
        <v>1411</v>
      </c>
      <c r="I9" s="73">
        <f>COUNTIF(Britannia!$D$2:$D$71,H9)+COUNTIF(Francia!$D$2:$D$73,H9)+COUNTIF(Hispania!$D$2:$D$66,H9)+COUNTIF(Scandinavia!$D$2:$D$71,H9)</f>
        <v>1</v>
      </c>
      <c r="J9" s="73">
        <f>COUNTIF(Britannia!$F$2:$F$71,H9)+COUNTIF(Francia!$F$2:$F$73,H9)+COUNTIF(Hispania!$F$2:$F$66,H9)+COUNTIF(Scandinavia!$F$2:$F$71,H9)</f>
        <v>2</v>
      </c>
      <c r="K9" s="15" t="e">
        <f>IF($I9&gt;0,INDEX(Britannia!$C$2:$C$71,MATCH(Nobles!$H9,Britannia!$D$2:$D$71,FALSE),1),"")</f>
        <v>#N/A</v>
      </c>
      <c r="L9" s="15" t="str">
        <f>IF($J9&gt;0,INDEX(Britannia!$E$2:$E$71,MATCH(Nobles!$H9,Britannia!$F$2:$F$71,FALSE),1),"")</f>
        <v>Innse Gall</v>
      </c>
    </row>
    <row r="10" spans="1:13" x14ac:dyDescent="0.25">
      <c r="A10" s="268"/>
      <c r="B10" s="15" t="s">
        <v>1124</v>
      </c>
      <c r="C10" s="25" t="s">
        <v>1398</v>
      </c>
      <c r="D10" s="73">
        <f>COUNTIF(Britannia!$D$2:$D$71,C10)+COUNTIF(Francia!$D$2:$D$73,C10)+COUNTIF(Hispania!$D$2:$D$66,C10)+COUNTIF(Scandinavia!$D$2:$D$66,C10)</f>
        <v>0</v>
      </c>
      <c r="E10" s="73">
        <f>COUNTIF(Britannia!$F$2:$F$71,C10)+COUNTIF(Francia!$F$2:$F$73,C10)+COUNTIF(Hispania!$F$2:$F$66,C10)+COUNTIF(Scandinavia!$F$2:$F$71,C10)</f>
        <v>0</v>
      </c>
      <c r="F10" s="5"/>
      <c r="G10" s="5"/>
      <c r="H10" s="261" t="s">
        <v>1160</v>
      </c>
      <c r="I10" s="73">
        <f>COUNTIF(Britannia!$D$2:$D$71,H10)+COUNTIF(Francia!$D$2:$D$73,H10)+COUNTIF(Hispania!$D$2:$D$66,H10)+COUNTIF(Scandinavia!$D$2:$D$71,H10)</f>
        <v>0</v>
      </c>
      <c r="J10" s="73">
        <f>COUNTIF(Britannia!$F$2:$F$71,H10)+COUNTIF(Francia!$F$2:$F$73,H10)+COUNTIF(Hispania!$F$2:$F$66,H10)+COUNTIF(Scandinavia!$F$2:$F$71,H10)</f>
        <v>1</v>
      </c>
      <c r="K10" s="15" t="str">
        <f>IF($I10&gt;0,INDEX(Britannia!$C$2:$C$71,MATCH(Nobles!$H10,Britannia!$D$2:$D$71,FALSE),1),"")</f>
        <v/>
      </c>
      <c r="L10" s="15" t="str">
        <f>IF($J10&gt;0,INDEX(Britannia!$E$2:$E$71,MATCH(Nobles!$H10,Britannia!$F$2:$F$71,FALSE),1),"")</f>
        <v>Perfeddwlad</v>
      </c>
    </row>
    <row r="11" spans="1:13" x14ac:dyDescent="0.25">
      <c r="A11" s="269"/>
      <c r="B11" s="15" t="s">
        <v>1069</v>
      </c>
      <c r="C11" s="26"/>
      <c r="D11" s="73">
        <f>COUNTIF(Britannia!$D$2:$D$71,C11)+COUNTIF(Francia!$D$2:$D$73,C11)+COUNTIF(Hispania!$D$2:$D$66,C11)+COUNTIF(Scandinavia!$D$2:$D$66,C11)</f>
        <v>0</v>
      </c>
      <c r="E11" s="73">
        <f>COUNTIF(Britannia!$F$2:$F$71,C11)+COUNTIF(Francia!$F$2:$F$73,C11)+COUNTIF(Hispania!$F$2:$F$66,C11)+COUNTIF(Scandinavia!$F$2:$F$71,C11)</f>
        <v>0</v>
      </c>
      <c r="F11" s="5"/>
      <c r="G11" s="5"/>
      <c r="H11" s="262" t="s">
        <v>1176</v>
      </c>
      <c r="I11" s="73">
        <f>COUNTIF(Britannia!$D$2:$D$71,H11)+COUNTIF(Francia!$D$2:$D$73,H11)+COUNTIF(Hispania!$D$2:$D$66,H11)+COUNTIF(Scandinavia!$D$2:$D$71,H11)</f>
        <v>0</v>
      </c>
      <c r="J11" s="73">
        <f>COUNTIF(Britannia!$F$2:$F$71,H11)+COUNTIF(Francia!$F$2:$F$73,H11)+COUNTIF(Hispania!$F$2:$F$66,H11)+COUNTIF(Scandinavia!$F$2:$F$71,H11)</f>
        <v>1</v>
      </c>
      <c r="K11" s="15" t="str">
        <f>IF($I11&gt;0,INDEX(Britannia!$C$2:$C$71,MATCH(Nobles!$H11,Britannia!$D$2:$D$71,FALSE),1),"")</f>
        <v/>
      </c>
      <c r="L11" s="15" t="str">
        <f>IF($J11&gt;0,INDEX(Britannia!$E$2:$E$71,MATCH(Nobles!$H11,Britannia!$F$2:$F$71,FALSE),1),"")</f>
        <v>Hereford</v>
      </c>
    </row>
    <row r="12" spans="1:13" x14ac:dyDescent="0.25">
      <c r="A12" s="269"/>
      <c r="B12" s="15" t="s">
        <v>1124</v>
      </c>
      <c r="C12" s="27"/>
      <c r="D12" s="73">
        <f>COUNTIF(Britannia!$D$2:$D$71,C12)+COUNTIF(Francia!$D$2:$D$73,C12)+COUNTIF(Hispania!$D$2:$D$66,C12)+COUNTIF(Scandinavia!$D$2:$D$66,C12)</f>
        <v>0</v>
      </c>
      <c r="E12" s="73">
        <f>COUNTIF(Britannia!$F$2:$F$71,C12)+COUNTIF(Francia!$F$2:$F$73,C12)+COUNTIF(Hispania!$F$2:$F$66,C12)+COUNTIF(Scandinavia!$F$2:$F$71,C12)</f>
        <v>0</v>
      </c>
      <c r="F12" s="5"/>
      <c r="G12" s="5"/>
      <c r="H12" s="263" t="s">
        <v>1402</v>
      </c>
      <c r="I12" s="73">
        <f>COUNTIF(Britannia!$D$2:$D$71,H12)+COUNTIF(Francia!$D$2:$D$73,H12)+COUNTIF(Hispania!$D$2:$D$66,H12)+COUNTIF(Scandinavia!$D$2:$D$71,H12)</f>
        <v>1</v>
      </c>
      <c r="J12" s="73">
        <f>COUNTIF(Britannia!$F$2:$F$71,H12)+COUNTIF(Francia!$F$2:$F$73,H12)+COUNTIF(Hispania!$F$2:$F$66,H12)+COUNTIF(Scandinavia!$F$2:$F$71,H12)</f>
        <v>1</v>
      </c>
      <c r="K12" s="15" t="str">
        <f>IF($I12&gt;0,INDEX(Britannia!$C$2:$C$71,MATCH(Nobles!$H12,Britannia!$D$2:$D$71,FALSE),1),"")</f>
        <v>Bedford</v>
      </c>
      <c r="L12" s="15" t="str">
        <f>IF($J12&gt;0,INDEX(Britannia!$E$2:$E$71,MATCH(Nobles!$H12,Britannia!$F$2:$F$71,FALSE),1),"")</f>
        <v>Essex</v>
      </c>
    </row>
    <row r="13" spans="1:13" x14ac:dyDescent="0.25">
      <c r="A13" s="269"/>
      <c r="B13" s="15" t="s">
        <v>1124</v>
      </c>
      <c r="C13" s="28"/>
      <c r="D13" s="73">
        <f>COUNTIF(Britannia!$D$2:$D$71,C13)+COUNTIF(Francia!$D$2:$D$73,C13)+COUNTIF(Hispania!$D$2:$D$66,C13)+COUNTIF(Scandinavia!$D$2:$D$66,C13)</f>
        <v>0</v>
      </c>
      <c r="E13" s="73">
        <f>COUNTIF(Britannia!$F$2:$F$71,C13)+COUNTIF(Francia!$F$2:$F$73,C13)+COUNTIF(Hispania!$F$2:$F$66,C13)+COUNTIF(Scandinavia!$F$2:$F$71,C13)</f>
        <v>0</v>
      </c>
      <c r="F13" s="5"/>
      <c r="G13" s="5"/>
      <c r="H13" s="264" t="s">
        <v>1404</v>
      </c>
      <c r="I13" s="73">
        <f>COUNTIF(Britannia!$D$2:$D$71,H13)+COUNTIF(Francia!$D$2:$D$73,H13)+COUNTIF(Hispania!$D$2:$D$66,H13)+COUNTIF(Scandinavia!$D$2:$D$71,H13)</f>
        <v>1</v>
      </c>
      <c r="J13" s="73">
        <f>COUNTIF(Britannia!$F$2:$F$71,H13)+COUNTIF(Francia!$F$2:$F$73,H13)+COUNTIF(Hispania!$F$2:$F$66,H13)+COUNTIF(Scandinavia!$F$2:$F$71,H13)</f>
        <v>1</v>
      </c>
      <c r="K13" s="15" t="str">
        <f>IF($I13&gt;0,INDEX(Britannia!$C$2:$C$71,MATCH(Nobles!$H13,Britannia!$D$2:$D$71,FALSE),1),"")</f>
        <v>Kent</v>
      </c>
      <c r="L13" s="15" t="str">
        <f>IF($J13&gt;0,INDEX(Britannia!$E$2:$E$71,MATCH(Nobles!$H13,Britannia!$F$2:$F$71,FALSE),1),"")</f>
        <v>Sussex</v>
      </c>
    </row>
    <row r="14" spans="1:13" x14ac:dyDescent="0.25">
      <c r="A14" s="269"/>
      <c r="B14" s="15" t="s">
        <v>1124</v>
      </c>
      <c r="C14" s="29"/>
      <c r="D14" s="73">
        <f>COUNTIF(Britannia!$D$2:$D$71,C14)+COUNTIF(Francia!$D$2:$D$73,C14)+COUNTIF(Hispania!$D$2:$D$66,C14)+COUNTIF(Scandinavia!$D$2:$D$66,C14)</f>
        <v>0</v>
      </c>
      <c r="E14" s="73">
        <f>COUNTIF(Britannia!$F$2:$F$71,C14)+COUNTIF(Francia!$F$2:$F$73,C14)+COUNTIF(Hispania!$F$2:$F$66,C14)+COUNTIF(Scandinavia!$F$2:$F$71,C14)</f>
        <v>0</v>
      </c>
      <c r="F14" s="5"/>
      <c r="G14" s="5"/>
      <c r="H14" s="265" t="s">
        <v>1403</v>
      </c>
      <c r="I14" s="73">
        <f>COUNTIF(Britannia!$D$2:$D$71,H14)+COUNTIF(Francia!$D$2:$D$73,H14)+COUNTIF(Hispania!$D$2:$D$66,H14)+COUNTIF(Scandinavia!$D$2:$D$71,H14)</f>
        <v>0</v>
      </c>
      <c r="J14" s="73">
        <f>COUNTIF(Britannia!$F$2:$F$71,H14)+COUNTIF(Francia!$F$2:$F$73,H14)+COUNTIF(Hispania!$F$2:$F$66,H14)+COUNTIF(Scandinavia!$F$2:$F$71,H14)</f>
        <v>1</v>
      </c>
      <c r="K14" s="15" t="str">
        <f>IF($I14&gt;0,INDEX(Britannia!$C$2:$C$71,MATCH(Nobles!$H14,Britannia!$D$2:$D$71,FALSE),1),"")</f>
        <v/>
      </c>
      <c r="L14" s="15" t="str">
        <f>IF($J14&gt;0,INDEX(Britannia!$E$2:$E$71,MATCH(Nobles!$H14,Britannia!$F$2:$F$71,FALSE),1),"")</f>
        <v>Middlesex (London)</v>
      </c>
      <c r="M14" t="s">
        <v>1162</v>
      </c>
    </row>
    <row r="15" spans="1:13" x14ac:dyDescent="0.25">
      <c r="A15" s="269"/>
      <c r="B15" s="15" t="s">
        <v>1124</v>
      </c>
      <c r="C15" s="30"/>
      <c r="D15" s="73">
        <f>COUNTIF(Britannia!$D$2:$D$71,C15)+COUNTIF(Francia!$D$2:$D$73,C15)+COUNTIF(Hispania!$D$2:$D$66,C15)+COUNTIF(Scandinavia!$D$2:$D$66,C15)</f>
        <v>0</v>
      </c>
      <c r="E15" s="73">
        <f>COUNTIF(Britannia!$F$2:$F$71,C15)+COUNTIF(Francia!$F$2:$F$73,C15)+COUNTIF(Hispania!$F$2:$F$66,C15)+COUNTIF(Scandinavia!$F$2:$F$71,C15)</f>
        <v>0</v>
      </c>
      <c r="F15" s="5"/>
      <c r="G15" s="5"/>
      <c r="H15" s="266" t="s">
        <v>1169</v>
      </c>
      <c r="I15" s="73">
        <f>COUNTIF(Britannia!$D$2:$D$71,H15)+COUNTIF(Francia!$D$2:$D$73,H15)+COUNTIF(Hispania!$D$2:$D$66,H15)+COUNTIF(Scandinavia!$D$2:$D$71,H15)</f>
        <v>0</v>
      </c>
      <c r="J15" s="73">
        <f>COUNTIF(Britannia!$F$2:$F$71,H15)+COUNTIF(Francia!$F$2:$F$73,H15)+COUNTIF(Hispania!$F$2:$F$66,H15)+COUNTIF(Scandinavia!$F$2:$F$71,H15)</f>
        <v>1</v>
      </c>
      <c r="K15" s="15" t="str">
        <f>IF($I15&gt;0,INDEX(Britannia!$C$2:$C$71,MATCH(Nobles!$H15,Britannia!$D$2:$D$71,FALSE),1),"")</f>
        <v/>
      </c>
      <c r="L15" s="15" t="str">
        <f>IF($J15&gt;0,INDEX(Britannia!$E$2:$E$71,MATCH(Nobles!$H15,Britannia!$F$2:$F$71,FALSE),1),"")</f>
        <v>Shrewsbury</v>
      </c>
    </row>
    <row r="16" spans="1:13" x14ac:dyDescent="0.25">
      <c r="A16" s="92"/>
      <c r="F16" s="5"/>
      <c r="G16" s="5"/>
      <c r="H16" s="32" t="s">
        <v>1395</v>
      </c>
      <c r="I16" s="73">
        <f>COUNTIF(Britannia!$D$2:$D$71,H16)+COUNTIF(Francia!$D$2:$D$73,H16)+COUNTIF(Hispania!$D$2:$D$66,H16)+COUNTIF(Scandinavia!$D$2:$D$71,H16)</f>
        <v>1</v>
      </c>
      <c r="J16" s="73">
        <f>COUNTIF(Britannia!$F$2:$F$71,H16)+COUNTIF(Francia!$F$2:$F$73,H16)+COUNTIF(Hispania!$F$2:$F$66,H16)+COUNTIF(Scandinavia!$F$2:$F$71,H16)</f>
        <v>2</v>
      </c>
      <c r="K16" s="15" t="str">
        <f>IF($I16&gt;0,INDEX(Britannia!$C$2:$C$71,MATCH(Nobles!$H16,Britannia!$D$2:$D$71,FALSE),1),"")</f>
        <v>Deheubarth</v>
      </c>
      <c r="L16" s="15" t="str">
        <f>IF($J16&gt;0,INDEX(Britannia!$E$2:$E$71,MATCH(Nobles!$H16,Britannia!$F$2:$F$71,FALSE),1),"")</f>
        <v>Glamorgan</v>
      </c>
    </row>
    <row r="17" spans="1:12" x14ac:dyDescent="0.25">
      <c r="A17" s="92"/>
      <c r="C17" t="s">
        <v>1366</v>
      </c>
      <c r="D17" s="10"/>
      <c r="F17" s="5"/>
      <c r="G17" s="5"/>
      <c r="H17" s="84" t="s">
        <v>1170</v>
      </c>
      <c r="I17" s="73">
        <f>COUNTIF(Britannia!$D$2:$D$71,H17)+COUNTIF(Francia!$D$2:$D$73,H17)+COUNTIF(Hispania!$D$2:$D$66,H17)+COUNTIF(Scandinavia!$D$2:$D$71,H17)</f>
        <v>0</v>
      </c>
      <c r="J17" s="73">
        <f>COUNTIF(Britannia!$F$2:$F$71,H17)+COUNTIF(Francia!$F$2:$F$73,H17)+COUNTIF(Hispania!$F$2:$F$66,H17)+COUNTIF(Scandinavia!$F$2:$F$71,H17)</f>
        <v>1</v>
      </c>
      <c r="K17" s="15" t="str">
        <f>IF($I17&gt;0,INDEX(Britannia!$C$2:$C$71,MATCH(Nobles!$H17,Britannia!$D$2:$D$71,FALSE),1),"")</f>
        <v/>
      </c>
      <c r="L17" s="15" t="str">
        <f>IF($J17&gt;0,INDEX(Britannia!$E$2:$E$71,MATCH(Nobles!$H17,Britannia!$F$2:$F$71,FALSE),1),"")</f>
        <v>Warwick</v>
      </c>
    </row>
    <row r="18" spans="1:12" x14ac:dyDescent="0.25">
      <c r="A18" s="92"/>
      <c r="B18" s="250" t="s">
        <v>1371</v>
      </c>
      <c r="C18" s="252"/>
      <c r="D18" s="5"/>
      <c r="E18" s="5"/>
      <c r="F18" s="5"/>
      <c r="G18" s="5"/>
      <c r="H18" s="33" t="s">
        <v>1406</v>
      </c>
      <c r="I18" s="73">
        <f>COUNTIF(Britannia!$D$2:$D$71,H18)+COUNTIF(Francia!$D$2:$D$73,H18)+COUNTIF(Hispania!$D$2:$D$66,H18)+COUNTIF(Scandinavia!$D$2:$D$71,H18)</f>
        <v>0</v>
      </c>
      <c r="J18" s="73">
        <f>COUNTIF(Britannia!$F$2:$F$71,H18)+COUNTIF(Francia!$F$2:$F$73,H18)+COUNTIF(Hispania!$F$2:$F$66,H18)+COUNTIF(Scandinavia!$F$2:$F$71,H18)</f>
        <v>1</v>
      </c>
      <c r="K18" s="15" t="str">
        <f>IF($I18&gt;0,INDEX(Britannia!$C$2:$C$71,MATCH(Nobles!$H18,Britannia!$D$2:$D$71,FALSE),1),"")</f>
        <v/>
      </c>
      <c r="L18" s="15" t="str">
        <f>IF($J18&gt;0,INDEX(Britannia!$E$2:$E$71,MATCH(Nobles!$H18,Britannia!$F$2:$F$71,FALSE),1),"")</f>
        <v xml:space="preserve">Dorset </v>
      </c>
    </row>
    <row r="19" spans="1:12" x14ac:dyDescent="0.25">
      <c r="A19" s="99"/>
      <c r="B19" s="251" t="s">
        <v>1372</v>
      </c>
      <c r="C19" s="252"/>
      <c r="D19" s="5"/>
      <c r="E19" s="5"/>
      <c r="F19" s="5"/>
      <c r="G19" s="5"/>
      <c r="H19" s="34" t="s">
        <v>1194</v>
      </c>
      <c r="I19" s="73">
        <f>COUNTIF(Britannia!$D$2:$D$71,H19)+COUNTIF(Francia!$D$2:$D$73,H19)+COUNTIF(Hispania!$D$2:$D$66,H19)+COUNTIF(Scandinavia!$D$2:$D$71,H19)</f>
        <v>1</v>
      </c>
      <c r="J19" s="73">
        <f>COUNTIF(Britannia!$F$2:$F$71,H19)+COUNTIF(Francia!$F$2:$F$73,H19)+COUNTIF(Hispania!$F$2:$F$66,H19)+COUNTIF(Scandinavia!$F$2:$F$71,H19)</f>
        <v>2</v>
      </c>
      <c r="K19" s="15" t="str">
        <f>IF($I19&gt;0,INDEX(Britannia!$C$2:$C$71,MATCH(Nobles!$H19,Britannia!$D$2:$D$71,FALSE),1),"")</f>
        <v>The Isles</v>
      </c>
      <c r="L19" s="15" t="str">
        <f>IF($J19&gt;0,INDEX(Britannia!$E$2:$E$71,MATCH(Nobles!$H19,Britannia!$F$2:$F$71,FALSE),1),"")</f>
        <v>Argyll</v>
      </c>
    </row>
    <row r="20" spans="1:12" x14ac:dyDescent="0.25">
      <c r="A20" s="99"/>
      <c r="B20" s="238" t="s">
        <v>1367</v>
      </c>
      <c r="C20" s="252"/>
      <c r="D20" s="5"/>
      <c r="E20" s="5"/>
      <c r="F20" s="5"/>
      <c r="G20" s="5"/>
      <c r="H20" s="35" t="s">
        <v>1409</v>
      </c>
      <c r="I20" s="73">
        <f>COUNTIF(Britannia!$D$2:$D$71,H20)+COUNTIF(Francia!$D$2:$D$73,H20)+COUNTIF(Hispania!$D$2:$D$66,H20)+COUNTIF(Scandinavia!$D$2:$D$71,H20)</f>
        <v>1</v>
      </c>
      <c r="J20" s="73">
        <f>COUNTIF(Britannia!$F$2:$F$71,H20)+COUNTIF(Francia!$F$2:$F$73,H20)+COUNTIF(Hispania!$F$2:$F$66,H20)+COUNTIF(Scandinavia!$F$2:$F$71,H20)</f>
        <v>1</v>
      </c>
      <c r="K20" s="15" t="str">
        <f>IF($I20&gt;0,INDEX(Britannia!$C$2:$C$71,MATCH(Nobles!$H20,Britannia!$D$2:$D$71,FALSE),1),"")</f>
        <v>Hereford</v>
      </c>
      <c r="L20" s="15" t="str">
        <f>IF($J20&gt;0,INDEX(Britannia!$E$2:$E$71,MATCH(Nobles!$H20,Britannia!$F$2:$F$71,FALSE),1),"")</f>
        <v>Worcester</v>
      </c>
    </row>
    <row r="21" spans="1:12" x14ac:dyDescent="0.25">
      <c r="A21" s="70"/>
      <c r="B21" s="193" t="s">
        <v>872</v>
      </c>
      <c r="C21" s="239"/>
      <c r="D21" s="10"/>
      <c r="E21" s="10"/>
      <c r="F21" s="5"/>
      <c r="G21" s="5"/>
      <c r="H21" s="71" t="s">
        <v>1410</v>
      </c>
      <c r="I21" s="73">
        <f>COUNTIF(Britannia!$D$2:$D$71,H21)+COUNTIF(Francia!$D$2:$D$73,H21)+COUNTIF(Hispania!$D$2:$D$66,H21)+COUNTIF(Scandinavia!$D$2:$D$71,H21)</f>
        <v>1</v>
      </c>
      <c r="J21" s="73">
        <f>COUNTIF(Britannia!$F$2:$F$71,H21)+COUNTIF(Francia!$F$2:$F$73,H21)+COUNTIF(Hispania!$F$2:$F$66,H21)+COUNTIF(Scandinavia!$F$2:$F$71,H21)</f>
        <v>1</v>
      </c>
      <c r="K21" s="15" t="str">
        <f>IF($I21&gt;0,INDEX(Britannia!$C$2:$C$71,MATCH(Nobles!$H21,Britannia!$D$2:$D$71,FALSE),1),"")</f>
        <v>Oxford</v>
      </c>
      <c r="L21" s="15" t="str">
        <f>IF($J21&gt;0,INDEX(Britannia!$E$2:$E$71,MATCH(Nobles!$H21,Britannia!$F$2:$F$71,FALSE),1),"")</f>
        <v>Northampton</v>
      </c>
    </row>
    <row r="22" spans="1:12" x14ac:dyDescent="0.25">
      <c r="A22" s="79"/>
      <c r="B22" s="195" t="s">
        <v>754</v>
      </c>
      <c r="C22" s="239"/>
      <c r="D22" s="10"/>
      <c r="E22" s="10"/>
      <c r="F22" s="5"/>
      <c r="G22" s="5"/>
      <c r="H22" s="36" t="s">
        <v>1206</v>
      </c>
      <c r="I22" s="73">
        <f>COUNTIF(Britannia!$D$2:$D$71,H22)+COUNTIF(Francia!$D$2:$D$73,H22)+COUNTIF(Hispania!$D$2:$D$66,H22)+COUNTIF(Scandinavia!$D$2:$D$71,H22)</f>
        <v>0</v>
      </c>
      <c r="J22" s="73">
        <f>COUNTIF(Britannia!$F$2:$F$71,H22)+COUNTIF(Francia!$F$2:$F$73,H22)+COUNTIF(Hispania!$F$2:$F$66,H22)+COUNTIF(Scandinavia!$F$2:$F$71,H22)</f>
        <v>1</v>
      </c>
      <c r="K22" s="15" t="str">
        <f>IF($I22&gt;0,INDEX(Britannia!$C$2:$C$71,MATCH(Nobles!$H22,Britannia!$D$2:$D$71,FALSE),1),"")</f>
        <v/>
      </c>
      <c r="L22" s="15" t="str">
        <f>IF($J22&gt;0,INDEX(Britannia!$E$2:$E$71,MATCH(Nobles!$H22,Britannia!$F$2:$F$71,FALSE),1),"")</f>
        <v>Kent</v>
      </c>
    </row>
    <row r="23" spans="1:12" x14ac:dyDescent="0.25">
      <c r="A23" s="79"/>
      <c r="B23" s="203" t="s">
        <v>888</v>
      </c>
      <c r="C23" s="239"/>
      <c r="D23" s="10"/>
      <c r="E23" s="10"/>
      <c r="F23" s="5"/>
      <c r="G23" s="5"/>
      <c r="H23" s="48" t="s">
        <v>1155</v>
      </c>
      <c r="I23" s="73">
        <f>COUNTIF(Britannia!$D$2:$D$71,H23)+COUNTIF(Francia!$D$2:$D$73,H23)+COUNTIF(Hispania!$D$2:$D$66,H23)+COUNTIF(Scandinavia!$D$2:$D$71,H23)</f>
        <v>0</v>
      </c>
      <c r="J23" s="73">
        <f>COUNTIF(Britannia!$F$2:$F$71,H23)+COUNTIF(Francia!$F$2:$F$73,H23)+COUNTIF(Hispania!$F$2:$F$66,H23)+COUNTIF(Scandinavia!$F$2:$F$71,H23)</f>
        <v>1</v>
      </c>
      <c r="K23" s="15" t="str">
        <f>IF($I23&gt;0,INDEX(Britannia!$C$2:$C$71,MATCH(Nobles!$H23,Britannia!$D$2:$D$71,FALSE),1),"")</f>
        <v/>
      </c>
      <c r="L23" s="15" t="str">
        <f>IF($J23&gt;0,INDEX(Britannia!$E$2:$E$71,MATCH(Nobles!$H23,Britannia!$F$2:$F$71,FALSE),1),"")</f>
        <v>Bedford</v>
      </c>
    </row>
    <row r="24" spans="1:12" x14ac:dyDescent="0.25">
      <c r="A24" s="79"/>
      <c r="B24" s="186" t="s">
        <v>632</v>
      </c>
      <c r="C24" s="239"/>
      <c r="D24" s="10"/>
      <c r="E24" s="10"/>
      <c r="F24" s="5"/>
      <c r="G24" s="5"/>
      <c r="H24" s="49" t="s">
        <v>1405</v>
      </c>
      <c r="I24" s="73">
        <f>COUNTIF(Britannia!$D$2:$D$71,H24)+COUNTIF(Francia!$D$2:$D$73,H24)+COUNTIF(Hispania!$D$2:$D$66,H24)+COUNTIF(Scandinavia!$D$2:$D$71,H24)</f>
        <v>1</v>
      </c>
      <c r="J24" s="73">
        <f>COUNTIF(Britannia!$F$2:$F$71,H24)+COUNTIF(Francia!$F$2:$F$73,H24)+COUNTIF(Hispania!$F$2:$F$66,H24)+COUNTIF(Scandinavia!$F$2:$F$71,H24)</f>
        <v>1</v>
      </c>
      <c r="K24" s="15" t="str">
        <f>IF($I24&gt;0,INDEX(Britannia!$C$2:$C$71,MATCH(Nobles!$H24,Britannia!$D$2:$D$71,FALSE),1),"")</f>
        <v>Somerset</v>
      </c>
      <c r="L24" s="15" t="str">
        <f>IF($J24&gt;0,INDEX(Britannia!$E$2:$E$71,MATCH(Nobles!$H24,Britannia!$F$2:$F$71,FALSE),1),"")</f>
        <v>Somerset</v>
      </c>
    </row>
    <row r="25" spans="1:12" x14ac:dyDescent="0.25">
      <c r="A25" s="79"/>
      <c r="B25" s="168" t="s">
        <v>512</v>
      </c>
      <c r="C25" s="240"/>
      <c r="D25" s="10"/>
      <c r="E25" s="10"/>
      <c r="F25" s="5"/>
      <c r="G25" s="5"/>
      <c r="H25" s="50" t="s">
        <v>1407</v>
      </c>
      <c r="I25" s="73">
        <f>COUNTIF(Britannia!$D$2:$D$71,H25)+COUNTIF(Francia!$D$2:$D$73,H25)+COUNTIF(Hispania!$D$2:$D$66,H25)+COUNTIF(Scandinavia!$D$2:$D$71,H25)</f>
        <v>1</v>
      </c>
      <c r="J25" s="73">
        <f>COUNTIF(Britannia!$F$2:$F$71,H25)+COUNTIF(Francia!$F$2:$F$73,H25)+COUNTIF(Hispania!$F$2:$F$66,H25)+COUNTIF(Scandinavia!$F$2:$F$71,H25)</f>
        <v>1</v>
      </c>
      <c r="K25" s="15" t="str">
        <f>IF($I25&gt;0,INDEX(Britannia!$C$2:$C$71,MATCH(Nobles!$H25,Britannia!$D$2:$D$71,FALSE),1),"")</f>
        <v>Norfolk</v>
      </c>
      <c r="L25" s="15" t="str">
        <f>IF($J25&gt;0,INDEX(Britannia!$E$2:$E$71,MATCH(Nobles!$H25,Britannia!$F$2:$F$71,FALSE),1),"")</f>
        <v>Norfolk</v>
      </c>
    </row>
    <row r="26" spans="1:12" x14ac:dyDescent="0.25">
      <c r="A26" s="79"/>
      <c r="B26" s="154" t="s">
        <v>99</v>
      </c>
      <c r="C26" s="240"/>
      <c r="D26" s="10"/>
      <c r="E26" s="10"/>
      <c r="F26" s="5"/>
      <c r="G26" s="5"/>
      <c r="H26" s="51" t="s">
        <v>1168</v>
      </c>
      <c r="I26" s="73">
        <f>COUNTIF(Britannia!$D$2:$D$71,H26)+COUNTIF(Francia!$D$2:$D$73,H26)+COUNTIF(Hispania!$D$2:$D$66,H26)+COUNTIF(Scandinavia!$D$2:$D$71,H26)</f>
        <v>0</v>
      </c>
      <c r="J26" s="73">
        <f>COUNTIF(Britannia!$F$2:$F$71,H26)+COUNTIF(Francia!$F$2:$F$73,H26)+COUNTIF(Hispania!$F$2:$F$66,H26)+COUNTIF(Scandinavia!$F$2:$F$71,H26)</f>
        <v>1</v>
      </c>
      <c r="K26" s="15" t="str">
        <f>IF($I26&gt;0,INDEX(Britannia!$C$2:$C$71,MATCH(Nobles!$H26,Britannia!$D$2:$D$71,FALSE),1),"")</f>
        <v/>
      </c>
      <c r="L26" s="15" t="str">
        <f>IF($J26&gt;0,INDEX(Britannia!$E$2:$E$71,MATCH(Nobles!$H26,Britannia!$F$2:$F$71,FALSE),1),"")</f>
        <v>Durham (Bishiporic)</v>
      </c>
    </row>
    <row r="27" spans="1:12" x14ac:dyDescent="0.25">
      <c r="A27" s="79"/>
      <c r="B27" s="196" t="s">
        <v>775</v>
      </c>
      <c r="C27" s="239"/>
      <c r="D27" s="10"/>
      <c r="E27" s="10"/>
      <c r="F27" s="5"/>
      <c r="G27" s="5"/>
      <c r="H27" s="52" t="s">
        <v>1192</v>
      </c>
      <c r="I27" s="73">
        <f>COUNTIF(Britannia!$D$2:$D$71,H27)+COUNTIF(Francia!$D$2:$D$73,H27)+COUNTIF(Hispania!$D$2:$D$66,H27)+COUNTIF(Scandinavia!$D$2:$D$71,H27)</f>
        <v>0</v>
      </c>
      <c r="J27" s="73">
        <f>COUNTIF(Britannia!$F$2:$F$71,H27)+COUNTIF(Francia!$F$2:$F$73,H27)+COUNTIF(Hispania!$F$2:$F$66,H27)+COUNTIF(Scandinavia!$F$2:$F$71,H27)</f>
        <v>1</v>
      </c>
      <c r="K27" s="15" t="str">
        <f>IF($I27&gt;0,INDEX(Britannia!$C$2:$C$71,MATCH(Nobles!$H27,Britannia!$D$2:$D$71,FALSE),1),"")</f>
        <v/>
      </c>
      <c r="L27" s="15" t="str">
        <f>IF($J27&gt;0,INDEX(Britannia!$E$2:$E$71,MATCH(Nobles!$H27,Britannia!$F$2:$F$71,FALSE),1),"")</f>
        <v>Gwent</v>
      </c>
    </row>
    <row r="28" spans="1:12" x14ac:dyDescent="0.25">
      <c r="A28" s="79"/>
      <c r="B28" s="163" t="s">
        <v>535</v>
      </c>
      <c r="C28" s="241"/>
      <c r="D28" s="10"/>
      <c r="E28" s="10"/>
      <c r="F28" s="5"/>
      <c r="G28" s="5"/>
      <c r="H28" s="53" t="s">
        <v>1190</v>
      </c>
      <c r="I28" s="73">
        <f>COUNTIF(Britannia!$D$2:$D$71,H28)+COUNTIF(Francia!$D$2:$D$73,H28)+COUNTIF(Hispania!$D$2:$D$66,H28)+COUNTIF(Scandinavia!$D$2:$D$71,H28)</f>
        <v>0</v>
      </c>
      <c r="J28" s="73">
        <f>COUNTIF(Britannia!$F$2:$F$71,H28)+COUNTIF(Francia!$F$2:$F$73,H28)+COUNTIF(Hispania!$F$2:$F$66,H28)+COUNTIF(Scandinavia!$F$2:$F$71,H28)</f>
        <v>1</v>
      </c>
      <c r="K28" s="15" t="str">
        <f>IF($I28&gt;0,INDEX(Britannia!$C$2:$C$71,MATCH(Nobles!$H28,Britannia!$D$2:$D$71,FALSE),1),"")</f>
        <v/>
      </c>
      <c r="L28" s="15" t="str">
        <f>IF($J28&gt;0,INDEX(Britannia!$E$2:$E$71,MATCH(Nobles!$H28,Britannia!$F$2:$F$71,FALSE),1),"")</f>
        <v>Caithness</v>
      </c>
    </row>
    <row r="29" spans="1:12" x14ac:dyDescent="0.25">
      <c r="A29" s="79"/>
      <c r="B29" s="187" t="s">
        <v>651</v>
      </c>
      <c r="C29" s="242"/>
      <c r="D29" s="10"/>
      <c r="E29" s="10"/>
      <c r="F29" s="5"/>
      <c r="G29" s="5"/>
      <c r="H29" s="54" t="s">
        <v>1164</v>
      </c>
      <c r="I29" s="73">
        <f>COUNTIF(Britannia!$D$2:$D$71,H29)+COUNTIF(Francia!$D$2:$D$73,H29)+COUNTIF(Hispania!$D$2:$D$66,H29)+COUNTIF(Scandinavia!$D$2:$D$71,H29)</f>
        <v>0</v>
      </c>
      <c r="J29" s="73">
        <f>COUNTIF(Britannia!$F$2:$F$71,H29)+COUNTIF(Francia!$F$2:$F$73,H29)+COUNTIF(Hispania!$F$2:$F$66,H29)+COUNTIF(Scandinavia!$F$2:$F$71,H29)</f>
        <v>0</v>
      </c>
      <c r="K29" s="15" t="str">
        <f>IF($I29&gt;0,INDEX(Britannia!$C$2:$C$71,MATCH(Nobles!$H29,Britannia!$D$2:$D$71,FALSE),1),"")</f>
        <v/>
      </c>
      <c r="L29" s="15" t="str">
        <f>IF($J29&gt;0,INDEX(Britannia!$E$2:$E$71,MATCH(Nobles!$H29,Britannia!$F$2:$F$71,FALSE),1),"")</f>
        <v/>
      </c>
    </row>
    <row r="30" spans="1:12" x14ac:dyDescent="0.25">
      <c r="A30" s="79"/>
      <c r="B30" s="179" t="s">
        <v>440</v>
      </c>
      <c r="C30" s="243"/>
      <c r="D30" s="10"/>
      <c r="E30" s="10"/>
      <c r="F30" s="5"/>
      <c r="G30" s="5"/>
      <c r="H30" s="55" t="s">
        <v>1199</v>
      </c>
      <c r="I30" s="73">
        <f>COUNTIF(Britannia!$D$2:$D$71,H30)+COUNTIF(Francia!$D$2:$D$73,H30)+COUNTIF(Hispania!$D$2:$D$66,H30)+COUNTIF(Scandinavia!$D$2:$D$71,H30)</f>
        <v>0</v>
      </c>
      <c r="J30" s="73">
        <f>COUNTIF(Britannia!$F$2:$F$71,H30)+COUNTIF(Francia!$F$2:$F$73,H30)+COUNTIF(Hispania!$F$2:$F$66,H30)+COUNTIF(Scandinavia!$F$2:$F$71,H30)</f>
        <v>1</v>
      </c>
      <c r="K30" s="15" t="str">
        <f>IF($I30&gt;0,INDEX(Britannia!$C$2:$C$71,MATCH(Nobles!$H30,Britannia!$D$2:$D$71,FALSE),1),"")</f>
        <v/>
      </c>
      <c r="L30" s="15" t="str">
        <f>IF($J30&gt;0,INDEX(Britannia!$E$2:$E$71,MATCH(Nobles!$H30,Britannia!$F$2:$F$71,FALSE),1),"")</f>
        <v>Winchester</v>
      </c>
    </row>
    <row r="31" spans="1:12" x14ac:dyDescent="0.25">
      <c r="A31" s="79"/>
      <c r="B31" s="180" t="s">
        <v>449</v>
      </c>
      <c r="C31" s="244"/>
      <c r="D31" s="10"/>
      <c r="E31" s="10"/>
      <c r="F31" s="5"/>
      <c r="G31" s="5"/>
      <c r="H31" s="37" t="s">
        <v>1381</v>
      </c>
      <c r="I31" s="73">
        <f>COUNTIF(Britannia!$D$2:$D$71,H31)+COUNTIF(Francia!$D$2:$D$73,H31)+COUNTIF(Hispania!$D$2:$D$66,H31)+COUNTIF(Scandinavia!$D$2:$D$71,H31)</f>
        <v>1</v>
      </c>
      <c r="J31" s="73">
        <f>COUNTIF(Britannia!$F$2:$F$71,H31)+COUNTIF(Francia!$F$2:$F$73,H31)+COUNTIF(Hispania!$F$2:$F$66,H31)+COUNTIF(Scandinavia!$F$2:$F$71,H31)</f>
        <v>4</v>
      </c>
      <c r="K31" s="15" t="str">
        <f>IF($I31&gt;0,INDEX(Britannia!$C$2:$C$71,MATCH(Nobles!$H31,Britannia!$D$2:$D$71,FALSE),1),"")</f>
        <v>Albany</v>
      </c>
      <c r="L31" s="15" t="str">
        <f>IF($J31&gt;0,INDEX(Britannia!$E$2:$E$71,MATCH(Nobles!$H31,Britannia!$F$2:$F$71,FALSE),1),"")</f>
        <v>Strathearn</v>
      </c>
    </row>
    <row r="32" spans="1:12" x14ac:dyDescent="0.25">
      <c r="A32" s="80"/>
      <c r="B32" s="155" t="s">
        <v>61</v>
      </c>
      <c r="C32" s="239"/>
      <c r="D32" s="10"/>
      <c r="F32" s="5"/>
      <c r="G32" s="5"/>
      <c r="H32" s="38" t="s">
        <v>1384</v>
      </c>
      <c r="I32" s="73">
        <f>COUNTIF(Britannia!$D$2:$D$71,H32)+COUNTIF(Francia!$D$2:$D$73,H32)+COUNTIF(Hispania!$D$2:$D$66,H32)+COUNTIF(Scandinavia!$D$2:$D$71,H32)</f>
        <v>0</v>
      </c>
      <c r="J32" s="73">
        <f>COUNTIF(Britannia!$F$2:$F$71,H32)+COUNTIF(Francia!$F$2:$F$73,H32)+COUNTIF(Hispania!$F$2:$F$66,H32)+COUNTIF(Scandinavia!$F$2:$F$71,H32)</f>
        <v>1</v>
      </c>
      <c r="K32" s="15" t="str">
        <f>IF($I32&gt;0,INDEX(Britannia!$C$2:$C$71,MATCH(Nobles!$H32,Britannia!$D$2:$D$71,FALSE),1),"")</f>
        <v/>
      </c>
      <c r="L32" s="15" t="str">
        <f>IF($J32&gt;0,INDEX(Britannia!$E$2:$E$71,MATCH(Nobles!$H32,Britannia!$F$2:$F$71,FALSE),1),"")</f>
        <v xml:space="preserve">Devon </v>
      </c>
    </row>
    <row r="33" spans="1:12" x14ac:dyDescent="0.25">
      <c r="A33" s="80"/>
      <c r="B33" s="188" t="s">
        <v>677</v>
      </c>
      <c r="C33" s="244"/>
      <c r="D33" s="10"/>
      <c r="F33" s="5"/>
      <c r="G33" s="5"/>
      <c r="H33" s="39" t="s">
        <v>1177</v>
      </c>
      <c r="I33" s="73">
        <f>COUNTIF(Britannia!$D$2:$D$71,H33)+COUNTIF(Francia!$D$2:$D$73,H33)+COUNTIF(Hispania!$D$2:$D$66,H33)+COUNTIF(Scandinavia!$D$2:$D$71,H33)</f>
        <v>1</v>
      </c>
      <c r="J33" s="73">
        <f>COUNTIF(Britannia!$F$2:$F$71,H33)+COUNTIF(Francia!$F$2:$F$73,H33)+COUNTIF(Hispania!$F$2:$F$66,H33)+COUNTIF(Scandinavia!$F$2:$F$71,H33)</f>
        <v>1</v>
      </c>
      <c r="K33" s="15" t="str">
        <f>IF($I33&gt;0,INDEX(Britannia!$C$2:$C$71,MATCH(Nobles!$H33,Britannia!$D$2:$D$71,FALSE),1),"")</f>
        <v>Cornwall</v>
      </c>
      <c r="L33" s="15" t="str">
        <f>IF($J33&gt;0,INDEX(Britannia!$E$2:$E$71,MATCH(Nobles!$H33,Britannia!$F$2:$F$71,FALSE),1),"")</f>
        <v>Cornwall</v>
      </c>
    </row>
    <row r="34" spans="1:12" x14ac:dyDescent="0.25">
      <c r="A34" s="80"/>
      <c r="B34" s="156" t="s">
        <v>1175</v>
      </c>
      <c r="C34" s="239"/>
      <c r="D34" s="92"/>
      <c r="F34" s="5"/>
      <c r="G34" s="5"/>
      <c r="H34" s="40" t="s">
        <v>1390</v>
      </c>
      <c r="I34" s="73">
        <f>COUNTIF(Britannia!$D$2:$D$71,H34)+COUNTIF(Francia!$D$2:$D$73,H34)+COUNTIF(Hispania!$D$2:$D$66,H34)+COUNTIF(Scandinavia!$D$2:$D$71,H34)</f>
        <v>1</v>
      </c>
      <c r="J34" s="73">
        <f>COUNTIF(Britannia!$F$2:$F$71,H34)+COUNTIF(Francia!$F$2:$F$73,H34)+COUNTIF(Hispania!$F$2:$F$66,H34)+COUNTIF(Scandinavia!$F$2:$F$71,H34)</f>
        <v>1</v>
      </c>
      <c r="K34" s="15" t="e">
        <f>IF($I34&gt;0,INDEX(Britannia!$C$2:$C$71,MATCH(Nobles!$H34,Britannia!$D$2:$D$71,FALSE),1),"")</f>
        <v>#N/A</v>
      </c>
      <c r="L34" s="15" t="e">
        <f>IF($J34&gt;0,INDEX(Britannia!$E$2:$E$71,MATCH(Nobles!$H34,Britannia!$F$2:$F$71,FALSE),1),"")</f>
        <v>#N/A</v>
      </c>
    </row>
    <row r="35" spans="1:12" x14ac:dyDescent="0.25">
      <c r="B35" s="162" t="s">
        <v>1158</v>
      </c>
      <c r="C35" s="239"/>
      <c r="D35" s="92"/>
      <c r="F35" s="5"/>
      <c r="G35" s="5"/>
      <c r="H35" s="41" t="s">
        <v>1181</v>
      </c>
      <c r="I35" s="73">
        <f>COUNTIF(Britannia!$D$2:$D$71,H35)+COUNTIF(Francia!$D$2:$D$73,H35)+COUNTIF(Hispania!$D$2:$D$66,H35)+COUNTIF(Scandinavia!$D$2:$D$71,H35)</f>
        <v>0</v>
      </c>
      <c r="J35" s="73">
        <f>COUNTIF(Britannia!$F$2:$F$71,H35)+COUNTIF(Francia!$F$2:$F$73,H35)+COUNTIF(Hispania!$F$2:$F$66,H35)+COUNTIF(Scandinavia!$F$2:$F$71,H35)</f>
        <v>2</v>
      </c>
      <c r="K35" s="15" t="str">
        <f>IF($I35&gt;0,INDEX(Britannia!$C$2:$C$71,MATCH(Nobles!$H35,Britannia!$D$2:$D$71,FALSE),1),"")</f>
        <v/>
      </c>
      <c r="L35" s="15" t="e">
        <f>IF($J35&gt;0,INDEX(Britannia!$E$2:$E$71,MATCH(Nobles!$H35,Britannia!$F$2:$F$71,FALSE),1),"")</f>
        <v>#N/A</v>
      </c>
    </row>
    <row r="36" spans="1:12" x14ac:dyDescent="0.25">
      <c r="B36" s="191" t="s">
        <v>624</v>
      </c>
      <c r="C36" s="245"/>
      <c r="D36" s="92"/>
      <c r="F36" s="5"/>
      <c r="G36" s="5"/>
      <c r="H36" s="85" t="s">
        <v>1392</v>
      </c>
      <c r="I36" s="73">
        <f>COUNTIF(Britannia!$D$2:$D$71,H36)+COUNTIF(Francia!$D$2:$D$73,H36)+COUNTIF(Hispania!$D$2:$D$66,H36)+COUNTIF(Scandinavia!$D$2:$D$71,H36)</f>
        <v>1</v>
      </c>
      <c r="J36" s="73">
        <f>COUNTIF(Britannia!$F$2:$F$71,H36)+COUNTIF(Francia!$F$2:$F$73,H36)+COUNTIF(Hispania!$F$2:$F$66,H36)+COUNTIF(Scandinavia!$F$2:$F$71,H36)</f>
        <v>1</v>
      </c>
      <c r="K36" s="15" t="str">
        <f>IF($I36&gt;0,INDEX(Britannia!$C$2:$C$71,MATCH(Nobles!$H36,Britannia!$D$2:$D$71,FALSE),1),"")</f>
        <v>Northumberland</v>
      </c>
      <c r="L36" s="15" t="str">
        <f>IF($J36&gt;0,INDEX(Britannia!$E$2:$E$71,MATCH(Nobles!$H36,Britannia!$F$2:$F$71,FALSE),1),"")</f>
        <v>Northumberland</v>
      </c>
    </row>
    <row r="37" spans="1:12" x14ac:dyDescent="0.25">
      <c r="B37" s="204" t="s">
        <v>897</v>
      </c>
      <c r="C37" s="246"/>
      <c r="D37" s="92"/>
      <c r="F37" s="5"/>
      <c r="G37" s="5"/>
      <c r="H37" s="56" t="s">
        <v>1154</v>
      </c>
      <c r="I37" s="73">
        <f>COUNTIF(Britannia!$D$2:$D$71,H37)+COUNTIF(Francia!$D$2:$D$73,H37)+COUNTIF(Hispania!$D$2:$D$66,H37)+COUNTIF(Scandinavia!$D$2:$D$71,H37)</f>
        <v>0</v>
      </c>
      <c r="J37" s="73">
        <f>COUNTIF(Britannia!$F$2:$F$71,H37)+COUNTIF(Francia!$F$2:$F$73,H37)+COUNTIF(Hispania!$F$2:$F$66,H37)+COUNTIF(Scandinavia!$F$2:$F$71,H37)</f>
        <v>1</v>
      </c>
      <c r="K37" s="15" t="str">
        <f>IF($I37&gt;0,INDEX(Britannia!$C$2:$C$71,MATCH(Nobles!$H37,Britannia!$D$2:$D$71,FALSE),1),"")</f>
        <v/>
      </c>
      <c r="L37" s="15" t="e">
        <f>IF($J37&gt;0,INDEX(Britannia!$E$2:$E$71,MATCH(Nobles!$H37,Britannia!$F$2:$F$71,FALSE),1),"")</f>
        <v>#N/A</v>
      </c>
    </row>
    <row r="38" spans="1:12" x14ac:dyDescent="0.25">
      <c r="B38" s="170" t="s">
        <v>157</v>
      </c>
      <c r="C38" s="247"/>
      <c r="D38" s="92"/>
      <c r="F38" s="5"/>
      <c r="G38" s="5"/>
      <c r="H38" s="57" t="s">
        <v>1159</v>
      </c>
      <c r="I38" s="73">
        <f>COUNTIF(Britannia!$D$2:$D$71,H38)+COUNTIF(Francia!$D$2:$D$73,H38)+COUNTIF(Hispania!$D$2:$D$66,H38)+COUNTIF(Scandinavia!$D$2:$D$71,H38)</f>
        <v>0</v>
      </c>
      <c r="J38" s="73">
        <f>COUNTIF(Britannia!$F$2:$F$71,H38)+COUNTIF(Francia!$F$2:$F$73,H38)+COUNTIF(Hispania!$F$2:$F$66,H38)+COUNTIF(Scandinavia!$F$2:$F$71,H38)</f>
        <v>1</v>
      </c>
      <c r="K38" s="15" t="str">
        <f>IF($I38&gt;0,INDEX(Britannia!$C$2:$C$71,MATCH(Nobles!$H38,Britannia!$D$2:$D$71,FALSE),1),"")</f>
        <v/>
      </c>
      <c r="L38" s="15" t="e">
        <f>IF($J38&gt;0,INDEX(Britannia!$E$2:$E$71,MATCH(Nobles!$H38,Britannia!$F$2:$F$71,FALSE),1),"")</f>
        <v>#N/A</v>
      </c>
    </row>
    <row r="39" spans="1:12" x14ac:dyDescent="0.25">
      <c r="B39" s="197" t="s">
        <v>732</v>
      </c>
      <c r="C39" s="248"/>
      <c r="D39" s="92"/>
      <c r="F39" s="5"/>
      <c r="G39" s="5"/>
      <c r="H39" s="58" t="s">
        <v>1382</v>
      </c>
      <c r="I39" s="73">
        <f>COUNTIF(Britannia!$D$2:$D$71,H39)+COUNTIF(Francia!$D$2:$D$73,H39)+COUNTIF(Hispania!$D$2:$D$66,H39)+COUNTIF(Scandinavia!$D$2:$D$71,H39)</f>
        <v>0</v>
      </c>
      <c r="J39" s="73">
        <f>COUNTIF(Britannia!$F$2:$F$71,H39)+COUNTIF(Francia!$F$2:$F$73,H39)+COUNTIF(Hispania!$F$2:$F$66,H39)+COUNTIF(Scandinavia!$F$2:$F$71,H39)</f>
        <v>1</v>
      </c>
      <c r="K39" s="15" t="str">
        <f>IF($I39&gt;0,INDEX(Britannia!$C$2:$C$71,MATCH(Nobles!$H39,Britannia!$D$2:$D$71,FALSE),1),"")</f>
        <v/>
      </c>
      <c r="L39" s="15" t="str">
        <f>IF($J39&gt;0,INDEX(Britannia!$E$2:$E$71,MATCH(Nobles!$H39,Britannia!$F$2:$F$71,FALSE),1),"")</f>
        <v>Moray</v>
      </c>
    </row>
    <row r="40" spans="1:12" x14ac:dyDescent="0.25">
      <c r="B40" s="157" t="s">
        <v>1</v>
      </c>
      <c r="C40" s="249" t="s">
        <v>1368</v>
      </c>
      <c r="D40" s="92"/>
      <c r="F40" s="5"/>
      <c r="G40" s="5"/>
      <c r="H40" s="59" t="s">
        <v>1180</v>
      </c>
      <c r="I40" s="73">
        <f>COUNTIF(Britannia!$D$2:$D$71,H40)+COUNTIF(Francia!$D$2:$D$73,H40)+COUNTIF(Hispania!$D$2:$D$66,H40)+COUNTIF(Scandinavia!$D$2:$D$71,H40)</f>
        <v>0</v>
      </c>
      <c r="J40" s="73">
        <f>COUNTIF(Britannia!$F$2:$F$71,H40)+COUNTIF(Francia!$F$2:$F$73,H40)+COUNTIF(Hispania!$F$2:$F$66,H40)+COUNTIF(Scandinavia!$F$2:$F$71,H40)</f>
        <v>3</v>
      </c>
      <c r="K40" s="15" t="str">
        <f>IF($I40&gt;0,INDEX(Britannia!$C$2:$C$71,MATCH(Nobles!$H40,Britannia!$D$2:$D$71,FALSE),1),"")</f>
        <v/>
      </c>
      <c r="L40" s="15" t="str">
        <f>IF($J40&gt;0,INDEX(Britannia!$E$2:$E$71,MATCH(Nobles!$H40,Britannia!$F$2:$F$71,FALSE),1),"")</f>
        <v>Leinster</v>
      </c>
    </row>
    <row r="41" spans="1:12" x14ac:dyDescent="0.25">
      <c r="B41" s="173" t="s">
        <v>170</v>
      </c>
      <c r="C41" s="249"/>
      <c r="F41" s="5"/>
      <c r="G41" s="5"/>
      <c r="H41" s="60" t="s">
        <v>1185</v>
      </c>
      <c r="I41" s="73">
        <f>COUNTIF(Britannia!$D$2:$D$71,H41)+COUNTIF(Francia!$D$2:$D$73,H41)+COUNTIF(Hispania!$D$2:$D$66,H41)+COUNTIF(Scandinavia!$D$2:$D$71,H41)</f>
        <v>0</v>
      </c>
      <c r="J41" s="73">
        <f>COUNTIF(Britannia!$F$2:$F$71,H41)+COUNTIF(Francia!$F$2:$F$73,H41)+COUNTIF(Hispania!$F$2:$F$66,H41)+COUNTIF(Scandinavia!$F$2:$F$71,H41)</f>
        <v>1</v>
      </c>
      <c r="K41" s="15" t="str">
        <f>IF($I41&gt;0,INDEX(Britannia!$C$2:$C$71,MATCH(Nobles!$H41,Britannia!$D$2:$D$71,FALSE),1),"")</f>
        <v/>
      </c>
      <c r="L41" s="15" t="str">
        <f>IF($J41&gt;0,INDEX(Britannia!$E$2:$E$71,MATCH(Nobles!$H41,Britannia!$F$2:$F$71,FALSE),1),"")</f>
        <v>Teviotdale</v>
      </c>
    </row>
    <row r="42" spans="1:12" x14ac:dyDescent="0.25">
      <c r="B42" s="153" t="s">
        <v>69</v>
      </c>
      <c r="C42" s="249"/>
      <c r="F42" s="5"/>
      <c r="G42" s="5"/>
      <c r="H42" s="61" t="s">
        <v>1203</v>
      </c>
      <c r="I42" s="73">
        <f>COUNTIF(Britannia!$D$2:$D$71,H42)+COUNTIF(Francia!$D$2:$D$73,H42)+COUNTIF(Hispania!$D$2:$D$66,H42)+COUNTIF(Scandinavia!$D$2:$D$71,H42)</f>
        <v>0</v>
      </c>
      <c r="J42" s="73">
        <f>COUNTIF(Britannia!$F$2:$F$71,H42)+COUNTIF(Francia!$F$2:$F$73,H42)+COUNTIF(Hispania!$F$2:$F$66,H42)+COUNTIF(Scandinavia!$F$2:$F$71,H42)</f>
        <v>2</v>
      </c>
      <c r="K42" s="15" t="str">
        <f>IF($I42&gt;0,INDEX(Britannia!$C$2:$C$71,MATCH(Nobles!$H42,Britannia!$D$2:$D$71,FALSE),1),"")</f>
        <v/>
      </c>
      <c r="L42" s="15" t="str">
        <f>IF($J42&gt;0,INDEX(Britannia!$E$2:$E$71,MATCH(Nobles!$H42,Britannia!$F$2:$F$71,FALSE),1),"")</f>
        <v>Connacht</v>
      </c>
    </row>
    <row r="43" spans="1:12" x14ac:dyDescent="0.25">
      <c r="B43" s="181" t="s">
        <v>396</v>
      </c>
      <c r="C43" s="249"/>
      <c r="F43" s="5"/>
      <c r="G43" s="5"/>
      <c r="H43" s="62" t="s">
        <v>1391</v>
      </c>
      <c r="I43" s="73">
        <f>COUNTIF(Britannia!$D$2:$D$71,H43)+COUNTIF(Francia!$D$2:$D$73,H43)+COUNTIF(Hispania!$D$2:$D$66,H43)+COUNTIF(Scandinavia!$D$2:$D$71,H43)</f>
        <v>1</v>
      </c>
      <c r="J43" s="73">
        <f>COUNTIF(Britannia!$F$2:$F$71,H43)+COUNTIF(Francia!$F$2:$F$73,H43)+COUNTIF(Hispania!$F$2:$F$66,H43)+COUNTIF(Scandinavia!$F$2:$F$71,H43)</f>
        <v>1</v>
      </c>
      <c r="K43" s="15" t="str">
        <f>IF($I43&gt;0,INDEX(Britannia!$C$2:$C$71,MATCH(Nobles!$H43,Britannia!$D$2:$D$71,FALSE),1),"")</f>
        <v>Gloucester</v>
      </c>
      <c r="L43" s="15" t="str">
        <f>IF($J43&gt;0,INDEX(Britannia!$E$2:$E$71,MATCH(Nobles!$H43,Britannia!$F$2:$F$71,FALSE),1),"")</f>
        <v>Gloucester</v>
      </c>
    </row>
    <row r="44" spans="1:12" x14ac:dyDescent="0.25">
      <c r="B44" s="205" t="s">
        <v>1363</v>
      </c>
      <c r="C44" s="249"/>
      <c r="F44" s="5"/>
      <c r="G44" s="5"/>
      <c r="H44" s="42" t="s">
        <v>1393</v>
      </c>
      <c r="I44" s="73">
        <f>COUNTIF(Britannia!$D$2:$D$71,H44)+COUNTIF(Francia!$D$2:$D$73,H44)+COUNTIF(Hispania!$D$2:$D$66,H44)+COUNTIF(Scandinavia!$D$2:$D$71,H44)</f>
        <v>1</v>
      </c>
      <c r="J44" s="73">
        <f>COUNTIF(Britannia!$F$2:$F$71,H44)+COUNTIF(Francia!$F$2:$F$73,H44)+COUNTIF(Hispania!$F$2:$F$66,H44)+COUNTIF(Scandinavia!$F$2:$F$71,H44)</f>
        <v>0</v>
      </c>
      <c r="K44" s="15" t="str">
        <f>IF($I44&gt;0,INDEX(Britannia!$C$2:$C$71,MATCH(Nobles!$H44,Britannia!$D$2:$D$71,FALSE),1),"")</f>
        <v>Moray</v>
      </c>
      <c r="L44" s="15" t="str">
        <f>IF($J44&gt;0,INDEX(Britannia!$E$2:$E$71,MATCH(Nobles!$H44,Britannia!$F$2:$F$71,FALSE),1),"")</f>
        <v/>
      </c>
    </row>
    <row r="45" spans="1:12" x14ac:dyDescent="0.25">
      <c r="B45" s="182" t="s">
        <v>413</v>
      </c>
      <c r="C45" s="249"/>
      <c r="F45" s="5"/>
      <c r="G45" s="5"/>
      <c r="H45" s="43" t="s">
        <v>1387</v>
      </c>
      <c r="I45" s="73">
        <f>COUNTIF(Britannia!$D$2:$D$71,H45)+COUNTIF(Francia!$D$2:$D$73,H45)+COUNTIF(Hispania!$D$2:$D$66,H45)+COUNTIF(Scandinavia!$D$2:$D$71,H45)</f>
        <v>1</v>
      </c>
      <c r="J45" s="73">
        <f>COUNTIF(Britannia!$F$2:$F$71,H45)+COUNTIF(Francia!$F$2:$F$73,H45)+COUNTIF(Hispania!$F$2:$F$66,H45)+COUNTIF(Scandinavia!$F$2:$F$71,H45)</f>
        <v>1</v>
      </c>
      <c r="K45" s="15" t="e">
        <f>IF($I45&gt;0,INDEX(Britannia!$C$2:$C$71,MATCH(Nobles!$H45,Britannia!$D$2:$D$71,FALSE),1),"")</f>
        <v>#N/A</v>
      </c>
      <c r="L45" s="15" t="e">
        <f>IF($J45&gt;0,INDEX(Britannia!$E$2:$E$71,MATCH(Nobles!$H45,Britannia!$F$2:$F$71,FALSE),1),"")</f>
        <v>#N/A</v>
      </c>
    </row>
    <row r="46" spans="1:12" x14ac:dyDescent="0.25">
      <c r="B46" s="185" t="s">
        <v>576</v>
      </c>
      <c r="C46" s="249"/>
      <c r="F46" s="5"/>
      <c r="G46" s="5"/>
      <c r="H46" s="44" t="s">
        <v>1197</v>
      </c>
      <c r="I46" s="73">
        <f>COUNTIF(Britannia!$D$2:$D$71,H46)+COUNTIF(Francia!$D$2:$D$73,H46)+COUNTIF(Hispania!$D$2:$D$66,H46)+COUNTIF(Scandinavia!$D$2:$D$71,H46)</f>
        <v>0</v>
      </c>
      <c r="J46" s="73">
        <f>COUNTIF(Britannia!$F$2:$F$71,H46)+COUNTIF(Francia!$F$2:$F$73,H46)+COUNTIF(Hispania!$F$2:$F$66,H46)+COUNTIF(Scandinavia!$F$2:$F$71,H46)</f>
        <v>1</v>
      </c>
      <c r="K46" s="15" t="str">
        <f>IF($I46&gt;0,INDEX(Britannia!$C$2:$C$71,MATCH(Nobles!$H46,Britannia!$D$2:$D$71,FALSE),1),"")</f>
        <v/>
      </c>
      <c r="L46" s="15" t="str">
        <f>IF($J46&gt;0,INDEX(Britannia!$E$2:$E$71,MATCH(Nobles!$H46,Britannia!$F$2:$F$71,FALSE),1),"")</f>
        <v>Tyrone</v>
      </c>
    </row>
    <row r="47" spans="1:12" x14ac:dyDescent="0.25">
      <c r="B47" s="221" t="s">
        <v>921</v>
      </c>
      <c r="C47" s="249"/>
      <c r="F47" s="5"/>
      <c r="G47" s="5"/>
      <c r="H47" s="45" t="s">
        <v>1179</v>
      </c>
      <c r="I47" s="73">
        <f>COUNTIF(Britannia!$D$2:$D$71,H47)+COUNTIF(Francia!$D$2:$D$73,H47)+COUNTIF(Hispania!$D$2:$D$66,H47)+COUNTIF(Scandinavia!$D$2:$D$71,H47)</f>
        <v>0</v>
      </c>
      <c r="J47" s="73">
        <f>COUNTIF(Britannia!$F$2:$F$71,H47)+COUNTIF(Francia!$F$2:$F$73,H47)+COUNTIF(Hispania!$F$2:$F$66,H47)+COUNTIF(Scandinavia!$F$2:$F$71,H47)</f>
        <v>1</v>
      </c>
      <c r="K47" s="15" t="str">
        <f>IF($I47&gt;0,INDEX(Britannia!$C$2:$C$71,MATCH(Nobles!$H47,Britannia!$D$2:$D$71,FALSE),1),"")</f>
        <v/>
      </c>
      <c r="L47" s="15" t="str">
        <f>IF($J47&gt;0,INDEX(Britannia!$E$2:$E$71,MATCH(Nobles!$H47,Britannia!$F$2:$F$71,FALSE),1),"")</f>
        <v>Buchan</v>
      </c>
    </row>
    <row r="48" spans="1:12" x14ac:dyDescent="0.25">
      <c r="B48" s="160" t="s">
        <v>141</v>
      </c>
      <c r="C48" s="249"/>
      <c r="F48" s="5"/>
      <c r="G48" s="5"/>
      <c r="H48" s="46"/>
      <c r="I48" s="73">
        <f>COUNTIF(Britannia!$D$2:$D$71,H48)+COUNTIF(Francia!$D$2:$D$73,H48)+COUNTIF(Hispania!$D$2:$D$66,H48)+COUNTIF(Scandinavia!$D$2:$D$71,H48)</f>
        <v>0</v>
      </c>
      <c r="J48" s="73">
        <f>COUNTIF(Britannia!$F$2:$F$71,H48)+COUNTIF(Francia!$F$2:$F$73,H48)+COUNTIF(Hispania!$F$2:$F$66,H48)+COUNTIF(Scandinavia!$F$2:$F$71,H48)</f>
        <v>0</v>
      </c>
      <c r="K48" s="15" t="str">
        <f>IF($I48&gt;0,INDEX(Britannia!$C$2:$C$71,MATCH(Nobles!$H48,Britannia!$D$2:$D$71,FALSE),1),"")</f>
        <v/>
      </c>
      <c r="L48" s="15" t="str">
        <f>IF($J48&gt;0,INDEX(Britannia!$E$2:$E$71,MATCH(Nobles!$H48,Britannia!$F$2:$F$71,FALSE),1),"")</f>
        <v/>
      </c>
    </row>
    <row r="49" spans="2:12" x14ac:dyDescent="0.25">
      <c r="B49" s="222" t="s">
        <v>948</v>
      </c>
      <c r="C49" s="249"/>
      <c r="F49" s="5"/>
      <c r="G49" s="5"/>
      <c r="H49" s="93" t="s">
        <v>1198</v>
      </c>
      <c r="I49" s="73">
        <f>COUNTIF(Britannia!$D$2:$D$71,H49)+COUNTIF(Francia!$D$2:$D$73,H49)+COUNTIF(Hispania!$D$2:$D$66,H49)+COUNTIF(Scandinavia!$D$2:$D$71,H49)</f>
        <v>0</v>
      </c>
      <c r="J49" s="73">
        <f>COUNTIF(Britannia!$F$2:$F$71,H49)+COUNTIF(Francia!$F$2:$F$73,H49)+COUNTIF(Hispania!$F$2:$F$66,H49)+COUNTIF(Scandinavia!$F$2:$F$71,H49)</f>
        <v>1</v>
      </c>
      <c r="K49" s="15" t="str">
        <f>IF($I49&gt;0,INDEX(Britannia!$C$2:$C$71,MATCH(Nobles!$H49,Britannia!$D$2:$D$71,FALSE),1),"")</f>
        <v/>
      </c>
      <c r="L49" s="15" t="str">
        <f>IF($J49&gt;0,INDEX(Britannia!$E$2:$E$71,MATCH(Nobles!$H49,Britannia!$F$2:$F$71,FALSE),1),"")</f>
        <v>Ulster</v>
      </c>
    </row>
    <row r="50" spans="2:12" x14ac:dyDescent="0.25">
      <c r="B50" s="198" t="s">
        <v>833</v>
      </c>
      <c r="C50" s="249"/>
      <c r="F50" s="5"/>
      <c r="G50" s="5"/>
      <c r="H50" s="47" t="s">
        <v>1184</v>
      </c>
      <c r="I50" s="73">
        <f>COUNTIF(Britannia!$D$2:$D$71,H50)+COUNTIF(Francia!$D$2:$D$73,H50)+COUNTIF(Hispania!$D$2:$D$66,H50)+COUNTIF(Scandinavia!$D$2:$D$71,H50)</f>
        <v>0</v>
      </c>
      <c r="J50" s="73">
        <f>COUNTIF(Britannia!$F$2:$F$71,H50)+COUNTIF(Francia!$F$2:$F$73,H50)+COUNTIF(Hispania!$F$2:$F$66,H50)+COUNTIF(Scandinavia!$F$2:$F$71,H50)</f>
        <v>1</v>
      </c>
      <c r="K50" s="15" t="str">
        <f>IF($I50&gt;0,INDEX(Britannia!$C$2:$C$71,MATCH(Nobles!$H50,Britannia!$D$2:$D$71,FALSE),1),"")</f>
        <v/>
      </c>
      <c r="L50" s="15" t="str">
        <f>IF($J50&gt;0,INDEX(Britannia!$E$2:$E$71,MATCH(Nobles!$H50,Britannia!$F$2:$F$71,FALSE),1),"")</f>
        <v>Thomond</v>
      </c>
    </row>
    <row r="51" spans="2:12" x14ac:dyDescent="0.25">
      <c r="B51" s="201" t="s">
        <v>367</v>
      </c>
      <c r="C51" s="249"/>
      <c r="F51" s="5"/>
      <c r="G51" s="5"/>
      <c r="H51" s="63" t="s">
        <v>1186</v>
      </c>
      <c r="I51" s="73">
        <f>COUNTIF(Britannia!$D$2:$D$71,H51)+COUNTIF(Francia!$D$2:$D$73,H51)+COUNTIF(Hispania!$D$2:$D$66,H51)+COUNTIF(Scandinavia!$D$2:$D$71,H51)</f>
        <v>0</v>
      </c>
      <c r="J51" s="73">
        <f>COUNTIF(Britannia!$F$2:$F$71,H51)+COUNTIF(Francia!$F$2:$F$73,H51)+COUNTIF(Hispania!$F$2:$F$66,H51)+COUNTIF(Scandinavia!$F$2:$F$71,H51)</f>
        <v>1</v>
      </c>
      <c r="K51" s="15" t="str">
        <f>IF($I51&gt;0,INDEX(Britannia!$C$2:$C$71,MATCH(Nobles!$H51,Britannia!$D$2:$D$71,FALSE),1),"")</f>
        <v/>
      </c>
      <c r="L51" s="15" t="str">
        <f>IF($J51&gt;0,INDEX(Britannia!$E$2:$E$71,MATCH(Nobles!$H51,Britannia!$F$2:$F$71,FALSE),1),"")</f>
        <v>Lothian</v>
      </c>
    </row>
    <row r="52" spans="2:12" x14ac:dyDescent="0.25">
      <c r="B52" s="223" t="s">
        <v>989</v>
      </c>
      <c r="C52" s="249"/>
      <c r="D52" s="12"/>
      <c r="F52" s="5"/>
      <c r="G52" s="5"/>
      <c r="H52" s="64" t="s">
        <v>1394</v>
      </c>
      <c r="I52" s="73">
        <f>COUNTIF(Britannia!$D$2:$D$71,H52)+COUNTIF(Francia!$D$2:$D$73,H52)+COUNTIF(Hispania!$D$2:$D$66,H52)+COUNTIF(Scandinavia!$D$2:$D$71,H52)</f>
        <v>1</v>
      </c>
      <c r="J52" s="73">
        <f>COUNTIF(Britannia!$F$2:$F$71,H52)+COUNTIF(Francia!$F$2:$F$73,H52)+COUNTIF(Hispania!$F$2:$F$66,H52)+COUNTIF(Scandinavia!$F$2:$F$71,H52)</f>
        <v>1</v>
      </c>
      <c r="K52" s="15" t="str">
        <f>IF($I52&gt;0,INDEX(Britannia!$C$2:$C$71,MATCH(Nobles!$H52,Britannia!$D$2:$D$71,FALSE),1),"")</f>
        <v>Lothian</v>
      </c>
      <c r="L52" s="15" t="str">
        <f>IF($J52&gt;0,INDEX(Britannia!$E$2:$E$71,MATCH(Nobles!$H52,Britannia!$F$2:$F$71,FALSE),1),"")</f>
        <v>Dunbar</v>
      </c>
    </row>
    <row r="53" spans="2:12" x14ac:dyDescent="0.25">
      <c r="B53" s="165" t="s">
        <v>64</v>
      </c>
      <c r="C53" s="249"/>
      <c r="D53" s="12"/>
      <c r="E53" s="1"/>
      <c r="F53" s="5"/>
      <c r="G53" s="5"/>
      <c r="H53" s="65" t="s">
        <v>1385</v>
      </c>
      <c r="I53" s="73">
        <f>COUNTIF(Britannia!$D$2:$D$71,H53)+COUNTIF(Francia!$D$2:$D$73,H53)+COUNTIF(Hispania!$D$2:$D$66,H53)+COUNTIF(Scandinavia!$D$2:$D$71,H53)</f>
        <v>1</v>
      </c>
      <c r="J53" s="73">
        <f>COUNTIF(Britannia!$F$2:$F$71,H53)+COUNTIF(Francia!$F$2:$F$73,H53)+COUNTIF(Hispania!$F$2:$F$66,H53)+COUNTIF(Scandinavia!$F$2:$F$71,H53)</f>
        <v>2</v>
      </c>
      <c r="K53" s="15" t="e">
        <f>IF($I53&gt;0,INDEX(Britannia!$C$2:$C$71,MATCH(Nobles!$H53,Britannia!$D$2:$D$71,FALSE),1),"")</f>
        <v>#N/A</v>
      </c>
      <c r="L53" s="15" t="e">
        <f>IF($J53&gt;0,INDEX(Britannia!$E$2:$E$71,MATCH(Nobles!$H53,Britannia!$F$2:$F$71,FALSE),1),"")</f>
        <v>#N/A</v>
      </c>
    </row>
    <row r="54" spans="2:12" x14ac:dyDescent="0.25">
      <c r="B54" s="224" t="s">
        <v>999</v>
      </c>
      <c r="C54" s="249"/>
      <c r="D54" s="12"/>
      <c r="E54" s="1"/>
      <c r="F54" s="5"/>
      <c r="G54" s="5"/>
      <c r="H54" s="66" t="s">
        <v>1388</v>
      </c>
      <c r="I54" s="73">
        <f>COUNTIF(Britannia!$D$2:$D$71,H54)+COUNTIF(Francia!$D$2:$D$73,H54)+COUNTIF(Hispania!$D$2:$D$66,H54)+COUNTIF(Scandinavia!$D$2:$D$71,H54)</f>
        <v>0</v>
      </c>
      <c r="J54" s="73">
        <f>COUNTIF(Britannia!$F$2:$F$71,H54)+COUNTIF(Francia!$F$2:$F$73,H54)+COUNTIF(Hispania!$F$2:$F$66,H54)+COUNTIF(Scandinavia!$F$2:$F$71,H54)</f>
        <v>1</v>
      </c>
      <c r="K54" s="15" t="str">
        <f>IF($I54&gt;0,INDEX(Britannia!$C$2:$C$71,MATCH(Nobles!$H54,Britannia!$D$2:$D$71,FALSE),1),"")</f>
        <v/>
      </c>
      <c r="L54" s="15" t="e">
        <f>IF($J54&gt;0,INDEX(Britannia!$E$2:$E$71,MATCH(Nobles!$H54,Britannia!$F$2:$F$71,FALSE),1),"")</f>
        <v>#N/A</v>
      </c>
    </row>
    <row r="55" spans="2:12" ht="15.75" x14ac:dyDescent="0.25">
      <c r="B55" s="183" t="s">
        <v>471</v>
      </c>
      <c r="C55" s="249"/>
      <c r="D55" s="12"/>
      <c r="E55" s="1"/>
      <c r="F55" s="5"/>
      <c r="G55" s="5"/>
      <c r="H55" s="67" t="s">
        <v>1201</v>
      </c>
      <c r="I55" s="73">
        <f>COUNTIF(Britannia!$D$2:$D$71,H55)+COUNTIF(Francia!$D$2:$D$73,H55)+COUNTIF(Hispania!$D$2:$D$66,H55)+COUNTIF(Scandinavia!$D$2:$D$71,H55)</f>
        <v>0</v>
      </c>
      <c r="J55" s="73">
        <f>COUNTIF(Britannia!$F$2:$F$71,H55)+COUNTIF(Francia!$F$2:$F$73,H55)+COUNTIF(Hispania!$F$2:$F$66,H55)+COUNTIF(Scandinavia!$F$2:$F$71,H55)</f>
        <v>1</v>
      </c>
      <c r="K55" s="15" t="str">
        <f>IF($I55&gt;0,INDEX(Britannia!$C$2:$C$71,MATCH(Nobles!$H55,Britannia!$D$2:$D$71,FALSE),1),"")</f>
        <v/>
      </c>
      <c r="L55" s="15" t="e">
        <f>IF($J55&gt;0,INDEX(Britannia!$E$2:$E$71,MATCH(Nobles!$H55,Britannia!$F$2:$F$71,FALSE),1),"")</f>
        <v>#N/A</v>
      </c>
    </row>
    <row r="56" spans="2:12" x14ac:dyDescent="0.25">
      <c r="B56" s="225" t="s">
        <v>1020</v>
      </c>
      <c r="C56" s="249"/>
      <c r="D56" s="12"/>
      <c r="E56" s="1"/>
      <c r="F56" s="5"/>
      <c r="G56" s="5"/>
      <c r="H56" s="68" t="s">
        <v>1202</v>
      </c>
      <c r="I56" s="73">
        <f>COUNTIF(Britannia!$D$2:$D$71,H56)+COUNTIF(Francia!$D$2:$D$73,H56)+COUNTIF(Hispania!$D$2:$D$66,H56)+COUNTIF(Scandinavia!$D$2:$D$71,H56)</f>
        <v>0</v>
      </c>
      <c r="J56" s="73">
        <f>COUNTIF(Britannia!$F$2:$F$71,H56)+COUNTIF(Francia!$F$2:$F$73,H56)+COUNTIF(Hispania!$F$2:$F$66,H56)+COUNTIF(Scandinavia!$F$2:$F$71,H56)</f>
        <v>1</v>
      </c>
      <c r="K56" s="15" t="str">
        <f>IF($I56&gt;0,INDEX(Britannia!$C$2:$C$71,MATCH(Nobles!$H56,Britannia!$D$2:$D$71,FALSE),1),"")</f>
        <v/>
      </c>
      <c r="L56" s="15" t="e">
        <f>IF($J56&gt;0,INDEX(Britannia!$E$2:$E$71,MATCH(Nobles!$H56,Britannia!$F$2:$F$71,FALSE),1),"")</f>
        <v>#N/A</v>
      </c>
    </row>
    <row r="57" spans="2:12" x14ac:dyDescent="0.25">
      <c r="B57" s="199" t="s">
        <v>807</v>
      </c>
      <c r="C57" s="249"/>
      <c r="D57" s="12"/>
      <c r="E57" s="1"/>
      <c r="F57" s="5"/>
      <c r="G57" s="5"/>
      <c r="H57" s="69" t="s">
        <v>1200</v>
      </c>
      <c r="I57" s="73">
        <f>COUNTIF(Britannia!$D$2:$D$71,H57)+COUNTIF(Francia!$D$2:$D$73,H57)+COUNTIF(Hispania!$D$2:$D$66,H57)+COUNTIF(Scandinavia!$D$2:$D$71,H57)</f>
        <v>0</v>
      </c>
      <c r="J57" s="73">
        <f>COUNTIF(Britannia!$F$2:$F$71,H57)+COUNTIF(Francia!$F$2:$F$73,H57)+COUNTIF(Hispania!$F$2:$F$66,H57)+COUNTIF(Scandinavia!$F$2:$F$71,H57)</f>
        <v>1</v>
      </c>
      <c r="K57" s="15" t="str">
        <f>IF($I57&gt;0,INDEX(Britannia!$C$2:$C$71,MATCH(Nobles!$H57,Britannia!$D$2:$D$71,FALSE),1),"")</f>
        <v/>
      </c>
      <c r="L57" s="15" t="str">
        <f>IF($J57&gt;0,INDEX(Britannia!$E$2:$E$71,MATCH(Nobles!$H57,Britannia!$F$2:$F$71,FALSE),1),"")</f>
        <v>Fife</v>
      </c>
    </row>
    <row r="58" spans="2:12" x14ac:dyDescent="0.25">
      <c r="B58" s="202" t="s">
        <v>339</v>
      </c>
      <c r="C58" s="249"/>
      <c r="D58" s="12"/>
      <c r="E58" s="1"/>
      <c r="F58" s="5"/>
      <c r="G58" s="5"/>
      <c r="H58" s="130" t="s">
        <v>1383</v>
      </c>
      <c r="I58" s="73">
        <f>COUNTIF(Britannia!$D$2:$D$71,H58)+COUNTIF(Francia!$D$2:$D$73,H58)+COUNTIF(Hispania!$D$2:$D$66,H58)+COUNTIF(Scandinavia!$D$2:$D$71,H58)</f>
        <v>0</v>
      </c>
      <c r="J58" s="73">
        <f>COUNTIF(Britannia!$F$2:$F$71,H58)+COUNTIF(Francia!$F$2:$F$73,H58)+COUNTIF(Hispania!$F$2:$F$66,H58)+COUNTIF(Scandinavia!$F$2:$F$71,H58)</f>
        <v>3</v>
      </c>
      <c r="K58" s="15" t="str">
        <f>IF($I58&gt;0,INDEX(Britannia!$C$2:$C$71,MATCH(Nobles!$H58,Britannia!$D$2:$D$71,FALSE),1),"")</f>
        <v/>
      </c>
      <c r="L58" s="15" t="e">
        <f>IF($J58&gt;0,INDEX(Britannia!$E$2:$E$71,MATCH(Nobles!$H58,Britannia!$F$2:$F$71,FALSE),1),"")</f>
        <v>#N/A</v>
      </c>
    </row>
    <row r="59" spans="2:12" x14ac:dyDescent="0.25">
      <c r="B59" s="164" t="s">
        <v>556</v>
      </c>
      <c r="C59" s="249"/>
      <c r="D59" s="12"/>
      <c r="E59" s="1"/>
      <c r="F59" s="5"/>
      <c r="G59" s="5"/>
      <c r="H59" s="131" t="s">
        <v>1195</v>
      </c>
      <c r="I59" s="73">
        <f>COUNTIF(Britannia!$D$2:$D$71,H59)+COUNTIF(Francia!$D$2:$D$73,H59)+COUNTIF(Hispania!$D$2:$D$66,H59)+COUNTIF(Scandinavia!$D$2:$D$71,H59)</f>
        <v>0</v>
      </c>
      <c r="J59" s="73">
        <f>COUNTIF(Britannia!$F$2:$F$71,H59)+COUNTIF(Francia!$F$2:$F$73,H59)+COUNTIF(Hispania!$F$2:$F$66,H59)+COUNTIF(Scandinavia!$F$2:$F$71,H59)</f>
        <v>1</v>
      </c>
      <c r="K59" s="15" t="str">
        <f>IF($I59&gt;0,INDEX(Britannia!$C$2:$C$71,MATCH(Nobles!$H59,Britannia!$D$2:$D$71,FALSE),1),"")</f>
        <v/>
      </c>
      <c r="L59" s="15" t="str">
        <f>IF($J59&gt;0,INDEX(Britannia!$E$2:$E$71,MATCH(Nobles!$H59,Britannia!$F$2:$F$71,FALSE),1),"")</f>
        <v>Surrey</v>
      </c>
    </row>
    <row r="60" spans="2:12" ht="15.75" x14ac:dyDescent="0.25">
      <c r="B60" s="172" t="s">
        <v>189</v>
      </c>
      <c r="C60" s="249"/>
      <c r="D60" s="14"/>
      <c r="E60" s="1"/>
      <c r="F60" s="5"/>
      <c r="G60" s="5"/>
      <c r="H60" s="132" t="s">
        <v>1196</v>
      </c>
      <c r="I60" s="73">
        <f>COUNTIF(Britannia!$D$2:$D$71,H60)+COUNTIF(Francia!$D$2:$D$73,H60)+COUNTIF(Hispania!$D$2:$D$66,H60)+COUNTIF(Scandinavia!$D$2:$D$71,H60)</f>
        <v>0</v>
      </c>
      <c r="J60" s="73">
        <f>COUNTIF(Britannia!$F$2:$F$71,H60)+COUNTIF(Francia!$F$2:$F$73,H60)+COUNTIF(Hispania!$F$2:$F$66,H60)+COUNTIF(Scandinavia!$F$2:$F$71,H60)</f>
        <v>1</v>
      </c>
      <c r="K60" s="15" t="str">
        <f>IF($I60&gt;0,INDEX(Britannia!$C$2:$C$71,MATCH(Nobles!$H60,Britannia!$D$2:$D$71,FALSE),1),"")</f>
        <v/>
      </c>
      <c r="L60" s="15" t="str">
        <f>IF($J60&gt;0,INDEX(Britannia!$E$2:$E$71,MATCH(Nobles!$H60,Britannia!$F$2:$F$71,FALSE),1),"")</f>
        <v>Oxford</v>
      </c>
    </row>
    <row r="61" spans="2:12" ht="15.75" x14ac:dyDescent="0.25">
      <c r="B61" s="178" t="s">
        <v>234</v>
      </c>
      <c r="C61" s="249"/>
      <c r="D61" s="12"/>
      <c r="E61" s="9"/>
      <c r="H61" s="133" t="s">
        <v>1204</v>
      </c>
      <c r="I61" s="73">
        <f>COUNTIF(Britannia!$D$2:$D$71,H61)+COUNTIF(Francia!$D$2:$D$73,H61)+COUNTIF(Hispania!$D$2:$D$66,H61)+COUNTIF(Scandinavia!$D$2:$D$71,H61)</f>
        <v>0</v>
      </c>
      <c r="J61" s="73">
        <f>COUNTIF(Britannia!$F$2:$F$71,H61)+COUNTIF(Francia!$F$2:$F$73,H61)+COUNTIF(Hispania!$F$2:$F$66,H61)+COUNTIF(Scandinavia!$F$2:$F$71,H61)</f>
        <v>1</v>
      </c>
      <c r="K61" s="15" t="str">
        <f>IF($I61&gt;0,INDEX(Britannia!$C$2:$C$71,MATCH(Nobles!$H61,Britannia!$D$2:$D$71,FALSE),1),"")</f>
        <v/>
      </c>
      <c r="L61" s="15" t="e">
        <f>IF($J61&gt;0,INDEX(Britannia!$E$2:$E$71,MATCH(Nobles!$H61,Britannia!$F$2:$F$71,FALSE),1),"")</f>
        <v>#N/A</v>
      </c>
    </row>
    <row r="62" spans="2:12" x14ac:dyDescent="0.25">
      <c r="B62" s="178" t="s">
        <v>323</v>
      </c>
      <c r="C62" s="249"/>
      <c r="D62" s="12"/>
      <c r="E62" s="1"/>
      <c r="H62" s="134" t="s">
        <v>1205</v>
      </c>
      <c r="I62" s="73">
        <f>COUNTIF(Britannia!$D$2:$D$71,H62)+COUNTIF(Francia!$D$2:$D$73,H62)+COUNTIF(Hispania!$D$2:$D$66,H62)+COUNTIF(Scandinavia!$D$2:$D$71,H62)</f>
        <v>0</v>
      </c>
      <c r="J62" s="73">
        <f>COUNTIF(Britannia!$F$2:$F$71,H62)+COUNTIF(Francia!$F$2:$F$73,H62)+COUNTIF(Hispania!$F$2:$F$66,H62)+COUNTIF(Scandinavia!$F$2:$F$71,H62)</f>
        <v>1</v>
      </c>
      <c r="K62" s="15" t="str">
        <f>IF($I62&gt;0,INDEX(Britannia!$C$2:$C$71,MATCH(Nobles!$H62,Britannia!$D$2:$D$71,FALSE),1),"")</f>
        <v/>
      </c>
      <c r="L62" s="15" t="e">
        <f>IF($J62&gt;0,INDEX(Britannia!$E$2:$E$71,MATCH(Nobles!$H62,Britannia!$F$2:$F$71,FALSE),1),"")</f>
        <v>#N/A</v>
      </c>
    </row>
    <row r="63" spans="2:12" x14ac:dyDescent="0.25">
      <c r="B63" s="226" t="s">
        <v>1036</v>
      </c>
      <c r="C63" s="249"/>
      <c r="D63" s="12"/>
      <c r="E63" s="1"/>
      <c r="H63" s="135" t="s">
        <v>1389</v>
      </c>
      <c r="I63" s="73">
        <f>COUNTIF(Britannia!$D$2:$D$71,H63)+COUNTIF(Francia!$D$2:$D$73,H63)+COUNTIF(Hispania!$D$2:$D$66,H63)+COUNTIF(Scandinavia!$D$2:$D$71,H63)</f>
        <v>0</v>
      </c>
      <c r="J63" s="73">
        <f>COUNTIF(Britannia!$F$2:$F$71,H63)+COUNTIF(Francia!$F$2:$F$73,H63)+COUNTIF(Hispania!$F$2:$F$66,H63)+COUNTIF(Scandinavia!$F$2:$F$71,H63)</f>
        <v>2</v>
      </c>
      <c r="K63" s="15" t="str">
        <f>IF($I63&gt;0,INDEX(Britannia!$C$2:$C$71,MATCH(Nobles!$H63,Britannia!$D$2:$D$71,FALSE),1),"")</f>
        <v/>
      </c>
      <c r="L63" s="15" t="e">
        <f>IF($J63&gt;0,INDEX(Britannia!$E$2:$E$71,MATCH(Nobles!$H63,Britannia!$F$2:$F$71,FALSE),1),"")</f>
        <v>#N/A</v>
      </c>
    </row>
    <row r="64" spans="2:12" ht="15.75" x14ac:dyDescent="0.25">
      <c r="B64" s="184" t="s">
        <v>484</v>
      </c>
      <c r="C64" s="249"/>
      <c r="D64" s="12"/>
      <c r="E64" s="1"/>
      <c r="H64" s="136"/>
      <c r="I64" s="73">
        <f>COUNTIF(Britannia!$D$2:$D$71,H64)+COUNTIF(Francia!$D$2:$D$73,H64)+COUNTIF(Hispania!$D$2:$D$66,H64)+COUNTIF(Scandinavia!$D$2:$D$71,H64)</f>
        <v>0</v>
      </c>
      <c r="J64" s="73">
        <f>COUNTIF(Britannia!$F$2:$F$71,H64)+COUNTIF(Francia!$F$2:$F$73,H64)+COUNTIF(Hispania!$F$2:$F$66,H64)+COUNTIF(Scandinavia!$F$2:$F$71,H64)</f>
        <v>0</v>
      </c>
      <c r="K64" s="15" t="str">
        <f>IF($I64&gt;0,INDEX(Britannia!$C$2:$C$71,MATCH(Nobles!$H64,Britannia!$D$2:$D$71,FALSE),1),"")</f>
        <v/>
      </c>
      <c r="L64" s="15" t="str">
        <f>IF($J64&gt;0,INDEX(Britannia!$E$2:$E$71,MATCH(Nobles!$H64,Britannia!$F$2:$F$71,FALSE),1),"")</f>
        <v/>
      </c>
    </row>
    <row r="65" spans="2:12" x14ac:dyDescent="0.25">
      <c r="B65" s="167" t="s">
        <v>567</v>
      </c>
      <c r="C65" s="249"/>
      <c r="D65" s="12"/>
      <c r="E65" s="1"/>
      <c r="H65" s="137"/>
      <c r="I65" s="73">
        <f>COUNTIF(Britannia!$D$2:$D$71,H65)+COUNTIF(Francia!$D$2:$D$73,H65)+COUNTIF(Hispania!$D$2:$D$66,H65)+COUNTIF(Scandinavia!$D$2:$D$71,H65)</f>
        <v>0</v>
      </c>
      <c r="J65" s="73">
        <f>COUNTIF(Britannia!$F$2:$F$71,H65)+COUNTIF(Francia!$F$2:$F$73,H65)+COUNTIF(Hispania!$F$2:$F$66,H65)+COUNTIF(Scandinavia!$F$2:$F$71,H65)</f>
        <v>0</v>
      </c>
      <c r="K65" s="15" t="str">
        <f>IF($I65&gt;0,INDEX(Britannia!$C$2:$C$71,MATCH(Nobles!$H65,Britannia!$D$2:$D$71,FALSE),1),"")</f>
        <v/>
      </c>
      <c r="L65" s="15" t="str">
        <f>IF($J65&gt;0,INDEX(Britannia!$E$2:$E$71,MATCH(Nobles!$H65,Britannia!$F$2:$F$71,FALSE),1),"")</f>
        <v/>
      </c>
    </row>
    <row r="66" spans="2:12" x14ac:dyDescent="0.25">
      <c r="B66" s="174" t="s">
        <v>270</v>
      </c>
      <c r="C66" s="249"/>
      <c r="D66" s="12"/>
      <c r="E66" s="1"/>
      <c r="H66" s="138"/>
      <c r="I66" s="73">
        <f>COUNTIF(Britannia!$D$2:$D$71,H66)+COUNTIF(Francia!$D$2:$D$73,H66)+COUNTIF(Hispania!$D$2:$D$66,H66)+COUNTIF(Scandinavia!$D$2:$D$71,H66)</f>
        <v>0</v>
      </c>
      <c r="J66" s="73">
        <f>COUNTIF(Britannia!$F$2:$F$71,H66)+COUNTIF(Francia!$F$2:$F$73,H66)+COUNTIF(Hispania!$F$2:$F$66,H66)+COUNTIF(Scandinavia!$F$2:$F$71,H66)</f>
        <v>0</v>
      </c>
      <c r="K66" s="15" t="str">
        <f>IF($I66&gt;0,INDEX(Britannia!$C$2:$C$71,MATCH(Nobles!$H66,Britannia!$D$2:$D$71,FALSE),1),"")</f>
        <v/>
      </c>
      <c r="L66" s="15" t="str">
        <f>IF($J66&gt;0,INDEX(Britannia!$E$2:$E$71,MATCH(Nobles!$H66,Britannia!$F$2:$F$71,FALSE),1),"")</f>
        <v/>
      </c>
    </row>
    <row r="67" spans="2:12" x14ac:dyDescent="0.25">
      <c r="B67" s="175" t="s">
        <v>251</v>
      </c>
      <c r="C67" s="249"/>
      <c r="D67" s="12"/>
      <c r="E67" s="1"/>
      <c r="H67" s="139"/>
      <c r="I67" s="73">
        <f>COUNTIF(Britannia!$D$2:$D$71,H67)+COUNTIF(Francia!$D$2:$D$73,H67)+COUNTIF(Hispania!$D$2:$D$66,H67)+COUNTIF(Scandinavia!$D$2:$D$71,H67)</f>
        <v>0</v>
      </c>
      <c r="J67" s="73">
        <f>COUNTIF(Britannia!$F$2:$F$71,H67)+COUNTIF(Francia!$F$2:$F$73,H67)+COUNTIF(Hispania!$F$2:$F$66,H67)+COUNTIF(Scandinavia!$F$2:$F$71,H67)</f>
        <v>0</v>
      </c>
      <c r="K67" s="15" t="str">
        <f>IF($I67&gt;0,INDEX(Britannia!$C$2:$C$71,MATCH(Nobles!$H67,Britannia!$D$2:$D$71,FALSE),1),"")</f>
        <v/>
      </c>
      <c r="L67" s="15" t="str">
        <f>IF($J67&gt;0,INDEX(Britannia!$E$2:$E$71,MATCH(Nobles!$H67,Britannia!$F$2:$F$71,FALSE),1),"")</f>
        <v/>
      </c>
    </row>
    <row r="68" spans="2:12" x14ac:dyDescent="0.25">
      <c r="B68" s="159" t="s">
        <v>43</v>
      </c>
      <c r="C68" s="249"/>
      <c r="D68" s="12"/>
      <c r="E68" s="1"/>
      <c r="H68" s="140"/>
      <c r="I68" s="73">
        <f>COUNTIF(Britannia!$D$2:$D$71,H68)+COUNTIF(Francia!$D$2:$D$73,H68)+COUNTIF(Hispania!$D$2:$D$66,H68)+COUNTIF(Scandinavia!$D$2:$D$71,H68)</f>
        <v>0</v>
      </c>
      <c r="J68" s="73">
        <f>COUNTIF(Britannia!$F$2:$F$71,H68)+COUNTIF(Francia!$F$2:$F$73,H68)+COUNTIF(Hispania!$F$2:$F$66,H68)+COUNTIF(Scandinavia!$F$2:$F$71,H68)</f>
        <v>0</v>
      </c>
      <c r="K68" s="15" t="str">
        <f>IF($I68&gt;0,INDEX(Britannia!$C$2:$C$71,MATCH(Nobles!$H68,Britannia!$D$2:$D$71,FALSE),1),"")</f>
        <v/>
      </c>
      <c r="L68" s="15" t="str">
        <f>IF($J68&gt;0,INDEX(Britannia!$E$2:$E$71,MATCH(Nobles!$H68,Britannia!$F$2:$F$71,FALSE),1),"")</f>
        <v/>
      </c>
    </row>
    <row r="69" spans="2:12" x14ac:dyDescent="0.25">
      <c r="B69" s="190" t="s">
        <v>714</v>
      </c>
      <c r="C69" s="249"/>
      <c r="D69" s="12"/>
      <c r="E69" s="1"/>
      <c r="H69" s="141"/>
      <c r="I69" s="73">
        <f>COUNTIF(Britannia!$D$2:$D$71,H69)+COUNTIF(Francia!$D$2:$D$73,H69)+COUNTIF(Hispania!$D$2:$D$66,H69)+COUNTIF(Scandinavia!$D$2:$D$71,H69)</f>
        <v>0</v>
      </c>
      <c r="J69" s="73">
        <f>COUNTIF(Britannia!$F$2:$F$71,H69)+COUNTIF(Francia!$F$2:$F$73,H69)+COUNTIF(Hispania!$F$2:$F$66,H69)+COUNTIF(Scandinavia!$F$2:$F$71,H69)</f>
        <v>0</v>
      </c>
      <c r="K69" s="15" t="str">
        <f>IF($I69&gt;0,INDEX(Britannia!$C$2:$C$71,MATCH(Nobles!$H69,Britannia!$D$2:$D$71,FALSE),1),"")</f>
        <v/>
      </c>
      <c r="L69" s="15" t="str">
        <f>IF($J69&gt;0,INDEX(Britannia!$E$2:$E$71,MATCH(Nobles!$H69,Britannia!$F$2:$F$71,FALSE),1),"")</f>
        <v/>
      </c>
    </row>
    <row r="70" spans="2:12" x14ac:dyDescent="0.25">
      <c r="B70" s="192" t="s">
        <v>694</v>
      </c>
      <c r="C70" s="16"/>
      <c r="D70" s="12"/>
      <c r="E70" s="1"/>
      <c r="H70" s="142"/>
      <c r="I70" s="73">
        <f>COUNTIF(Britannia!$D$2:$D$71,H70)+COUNTIF(Francia!$D$2:$D$73,H70)+COUNTIF(Hispania!$D$2:$D$66,H70)+COUNTIF(Scandinavia!$D$2:$D$71,H70)</f>
        <v>0</v>
      </c>
      <c r="J70" s="73">
        <f>COUNTIF(Britannia!$F$2:$F$71,H70)+COUNTIF(Francia!$F$2:$F$73,H70)+COUNTIF(Hispania!$F$2:$F$66,H70)+COUNTIF(Scandinavia!$F$2:$F$71,H70)</f>
        <v>0</v>
      </c>
      <c r="K70" s="15" t="str">
        <f>IF($I70&gt;0,INDEX(Britannia!$C$2:$C$71,MATCH(Nobles!$H70,Britannia!$D$2:$D$71,FALSE),1),"")</f>
        <v/>
      </c>
      <c r="L70" s="15" t="str">
        <f>IF($J70&gt;0,INDEX(Britannia!$E$2:$E$71,MATCH(Nobles!$H70,Britannia!$F$2:$F$71,FALSE),1),"")</f>
        <v/>
      </c>
    </row>
    <row r="71" spans="2:12" x14ac:dyDescent="0.25">
      <c r="B71" s="166" t="s">
        <v>1354</v>
      </c>
      <c r="C71" s="16"/>
      <c r="D71" s="12"/>
      <c r="E71" s="1"/>
      <c r="H71" s="143"/>
      <c r="I71" s="73">
        <f>COUNTIF(Britannia!$D$2:$D$71,H71)+COUNTIF(Francia!$D$2:$D$73,H71)+COUNTIF(Hispania!$D$2:$D$66,H71)+COUNTIF(Scandinavia!$D$2:$D$71,H71)</f>
        <v>0</v>
      </c>
      <c r="J71" s="73">
        <f>COUNTIF(Britannia!$F$2:$F$71,H71)+COUNTIF(Francia!$F$2:$F$73,H71)+COUNTIF(Hispania!$F$2:$F$66,H71)+COUNTIF(Scandinavia!$F$2:$F$71,H71)</f>
        <v>0</v>
      </c>
      <c r="K71" s="15" t="str">
        <f>IF($I71&gt;0,INDEX(Britannia!$C$2:$C$71,MATCH(Nobles!$H71,Britannia!$D$2:$D$71,FALSE),1),"")</f>
        <v/>
      </c>
      <c r="L71" s="15" t="str">
        <f>IF($J71&gt;0,INDEX(Britannia!$E$2:$E$71,MATCH(Nobles!$H71,Britannia!$F$2:$F$71,FALSE),1),"")</f>
        <v/>
      </c>
    </row>
    <row r="72" spans="2:12" x14ac:dyDescent="0.25">
      <c r="B72" s="169" t="s">
        <v>213</v>
      </c>
      <c r="C72" s="16"/>
      <c r="D72" s="12"/>
      <c r="E72" s="1"/>
    </row>
    <row r="73" spans="2:12" x14ac:dyDescent="0.25">
      <c r="B73" s="200" t="s">
        <v>850</v>
      </c>
      <c r="C73" s="16"/>
      <c r="D73" s="12"/>
      <c r="E73" s="1"/>
    </row>
    <row r="74" spans="2:12" x14ac:dyDescent="0.25">
      <c r="B74" s="227" t="s">
        <v>1059</v>
      </c>
      <c r="C74" s="16"/>
      <c r="E74" s="1"/>
    </row>
    <row r="75" spans="2:12" x14ac:dyDescent="0.25">
      <c r="B75" s="177" t="s">
        <v>308</v>
      </c>
      <c r="C75" s="16"/>
    </row>
    <row r="76" spans="2:12" x14ac:dyDescent="0.25">
      <c r="B76" s="158" t="s">
        <v>33</v>
      </c>
      <c r="C76" s="16"/>
    </row>
    <row r="77" spans="2:12" x14ac:dyDescent="0.25">
      <c r="B77" s="189" t="s">
        <v>720</v>
      </c>
      <c r="C77" s="16"/>
    </row>
    <row r="78" spans="2:12" x14ac:dyDescent="0.25">
      <c r="B78" s="164" t="s">
        <v>556</v>
      </c>
      <c r="C78" s="16"/>
    </row>
    <row r="79" spans="2:12" x14ac:dyDescent="0.25">
      <c r="B79" s="172" t="s">
        <v>189</v>
      </c>
      <c r="C79" s="16"/>
    </row>
    <row r="80" spans="2:12" x14ac:dyDescent="0.25">
      <c r="B80" s="178" t="s">
        <v>234</v>
      </c>
      <c r="C80" s="16"/>
    </row>
    <row r="81" spans="2:3" x14ac:dyDescent="0.25">
      <c r="B81" s="178" t="s">
        <v>323</v>
      </c>
      <c r="C81" s="16"/>
    </row>
    <row r="82" spans="2:3" x14ac:dyDescent="0.25">
      <c r="B82" s="226" t="s">
        <v>1036</v>
      </c>
      <c r="C82" s="16"/>
    </row>
    <row r="83" spans="2:3" ht="15.75" x14ac:dyDescent="0.25">
      <c r="B83" s="184" t="s">
        <v>484</v>
      </c>
      <c r="C83" s="16"/>
    </row>
    <row r="84" spans="2:3" x14ac:dyDescent="0.25">
      <c r="B84" s="167" t="s">
        <v>567</v>
      </c>
      <c r="C84" s="16"/>
    </row>
    <row r="85" spans="2:3" x14ac:dyDescent="0.25">
      <c r="B85" s="174" t="s">
        <v>270</v>
      </c>
      <c r="C85" s="16"/>
    </row>
    <row r="86" spans="2:3" x14ac:dyDescent="0.25">
      <c r="B86" s="175" t="s">
        <v>251</v>
      </c>
      <c r="C86" s="16"/>
    </row>
    <row r="87" spans="2:3" x14ac:dyDescent="0.25">
      <c r="B87" s="159" t="s">
        <v>43</v>
      </c>
      <c r="C87" s="16"/>
    </row>
    <row r="88" spans="2:3" x14ac:dyDescent="0.25">
      <c r="B88" s="190" t="s">
        <v>714</v>
      </c>
      <c r="C88" s="16"/>
    </row>
    <row r="89" spans="2:3" x14ac:dyDescent="0.25">
      <c r="B89" s="192" t="s">
        <v>694</v>
      </c>
      <c r="C89" s="16"/>
    </row>
    <row r="90" spans="2:3" x14ac:dyDescent="0.25">
      <c r="B90" s="166" t="s">
        <v>1354</v>
      </c>
      <c r="C90" s="16"/>
    </row>
    <row r="91" spans="2:3" x14ac:dyDescent="0.25">
      <c r="B91" s="169" t="s">
        <v>213</v>
      </c>
      <c r="C91" s="16"/>
    </row>
    <row r="92" spans="2:3" x14ac:dyDescent="0.25">
      <c r="B92" s="200" t="s">
        <v>850</v>
      </c>
      <c r="C92" s="16"/>
    </row>
    <row r="93" spans="2:3" x14ac:dyDescent="0.25">
      <c r="B93" s="227" t="s">
        <v>1059</v>
      </c>
      <c r="C93" s="16"/>
    </row>
    <row r="94" spans="2:3" x14ac:dyDescent="0.25">
      <c r="B94" s="177" t="s">
        <v>308</v>
      </c>
      <c r="C94" s="16"/>
    </row>
    <row r="95" spans="2:3" x14ac:dyDescent="0.25">
      <c r="B95" s="158" t="s">
        <v>33</v>
      </c>
      <c r="C95" s="16"/>
    </row>
    <row r="96" spans="2:3" x14ac:dyDescent="0.25">
      <c r="B96" s="189" t="s">
        <v>720</v>
      </c>
      <c r="C96" s="16"/>
    </row>
  </sheetData>
  <sortState ref="B41:B96">
    <sortCondition ref="B96"/>
  </sortState>
  <mergeCells count="2">
    <mergeCell ref="A3:A9"/>
    <mergeCell ref="A10:A15"/>
  </mergeCells>
  <conditionalFormatting sqref="J2:J71">
    <cfRule type="colorScale" priority="8">
      <colorScale>
        <cfvo type="min"/>
        <cfvo type="percentile" val="50"/>
        <cfvo type="max"/>
        <color rgb="FF92D050"/>
        <color rgb="FFFFEB84"/>
        <color rgb="FFFF0000"/>
      </colorScale>
    </cfRule>
  </conditionalFormatting>
  <conditionalFormatting sqref="I2:I71">
    <cfRule type="colorScale" priority="7">
      <colorScale>
        <cfvo type="min"/>
        <cfvo type="percentile" val="50"/>
        <cfvo type="max"/>
        <color rgb="FF92D050"/>
        <color rgb="FFFFEB84"/>
        <color rgb="FFFF0000"/>
      </colorScale>
    </cfRule>
  </conditionalFormatting>
  <conditionalFormatting sqref="D2:D15">
    <cfRule type="colorScale" priority="2">
      <colorScale>
        <cfvo type="min"/>
        <cfvo type="percentile" val="50"/>
        <cfvo type="max"/>
        <color rgb="FF92D050"/>
        <color rgb="FFFFEB84"/>
        <color rgb="FFFF0000"/>
      </colorScale>
    </cfRule>
  </conditionalFormatting>
  <conditionalFormatting sqref="E2:E15">
    <cfRule type="colorScale" priority="1">
      <colorScale>
        <cfvo type="min"/>
        <cfvo type="percentile" val="50"/>
        <cfvo type="max"/>
        <color rgb="FF92D050"/>
        <color rgb="FFFFEB84"/>
        <color rgb="FFFF0000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opLeftCell="A37" workbookViewId="0">
      <selection activeCell="G23" sqref="G23"/>
    </sheetView>
  </sheetViews>
  <sheetFormatPr defaultRowHeight="15.75" x14ac:dyDescent="0.25"/>
  <cols>
    <col min="1" max="1" width="10.5703125" style="9" customWidth="1"/>
    <col min="2" max="2" width="9.7109375" style="7" customWidth="1"/>
    <col min="3" max="3" width="14.140625" style="6" bestFit="1" customWidth="1"/>
    <col min="4" max="4" width="27.140625" style="8" bestFit="1" customWidth="1"/>
    <col min="5" max="5" width="20.85546875" style="1" customWidth="1"/>
    <col min="6" max="6" width="30" style="5" bestFit="1" customWidth="1"/>
    <col min="7" max="7" width="29" style="1" bestFit="1" customWidth="1"/>
    <col min="8" max="16384" width="9.140625" style="1"/>
  </cols>
  <sheetData>
    <row r="1" spans="1:7" s="9" customFormat="1" ht="16.5" thickBot="1" x14ac:dyDescent="0.3">
      <c r="A1" s="150" t="s">
        <v>155</v>
      </c>
      <c r="B1" s="150" t="s">
        <v>40</v>
      </c>
      <c r="C1" s="150" t="s">
        <v>28</v>
      </c>
      <c r="D1" s="150" t="s">
        <v>27</v>
      </c>
      <c r="E1" s="150" t="s">
        <v>30</v>
      </c>
      <c r="F1" s="150" t="s">
        <v>29</v>
      </c>
      <c r="G1" s="81"/>
    </row>
    <row r="2" spans="1:7" ht="12" customHeight="1" x14ac:dyDescent="0.2">
      <c r="A2" s="287" t="s">
        <v>1</v>
      </c>
      <c r="B2" s="316" t="str">
        <f>Nobles!C2</f>
        <v>Emporer Gilbert I</v>
      </c>
      <c r="C2" s="290" t="s">
        <v>11</v>
      </c>
      <c r="D2" s="313" t="str">
        <f>Nobles!H12</f>
        <v>Jocelyn of Bramber</v>
      </c>
      <c r="E2" s="100" t="s">
        <v>11</v>
      </c>
      <c r="F2" s="75" t="str">
        <f>Nobles!H23</f>
        <v>Phillip of Hailes (D. Bedford)</v>
      </c>
      <c r="G2" s="10"/>
    </row>
    <row r="3" spans="1:7" ht="12" customHeight="1" x14ac:dyDescent="0.2">
      <c r="A3" s="288"/>
      <c r="B3" s="317"/>
      <c r="C3" s="291"/>
      <c r="D3" s="314"/>
      <c r="E3" s="95" t="s">
        <v>10</v>
      </c>
      <c r="F3" s="75" t="str">
        <f>Nobles!H12</f>
        <v>Jocelyn of Bramber</v>
      </c>
      <c r="G3" s="10"/>
    </row>
    <row r="4" spans="1:7" ht="12" customHeight="1" thickBot="1" x14ac:dyDescent="0.25">
      <c r="A4" s="288"/>
      <c r="B4" s="317"/>
      <c r="C4" s="292"/>
      <c r="D4" s="315"/>
      <c r="E4" s="96" t="s">
        <v>24</v>
      </c>
      <c r="F4" s="75" t="str">
        <f>Nobles!H14</f>
        <v>Edward Seisyll</v>
      </c>
      <c r="G4" s="10"/>
    </row>
    <row r="5" spans="1:7" ht="12" customHeight="1" thickTop="1" x14ac:dyDescent="0.2">
      <c r="A5" s="288"/>
      <c r="B5" s="317"/>
      <c r="C5" s="274" t="s">
        <v>17</v>
      </c>
      <c r="D5" s="296" t="str">
        <f>Nobles!H43</f>
        <v>Martin de Mandeville</v>
      </c>
      <c r="E5" s="94" t="s">
        <v>17</v>
      </c>
      <c r="F5" s="75" t="str">
        <f>Nobles!H43</f>
        <v>Martin de Mandeville</v>
      </c>
      <c r="G5" s="10"/>
    </row>
    <row r="6" spans="1:7" ht="12" customHeight="1" thickBot="1" x14ac:dyDescent="0.25">
      <c r="A6" s="288"/>
      <c r="B6" s="317"/>
      <c r="C6" s="275"/>
      <c r="D6" s="297"/>
      <c r="E6" s="96" t="s">
        <v>18</v>
      </c>
      <c r="F6" s="75" t="str">
        <f>Nobles!H3</f>
        <v>Robert Becket</v>
      </c>
      <c r="G6" s="10"/>
    </row>
    <row r="7" spans="1:7" ht="12" customHeight="1" thickTop="1" x14ac:dyDescent="0.2">
      <c r="A7" s="288"/>
      <c r="B7" s="317"/>
      <c r="C7" s="293" t="s">
        <v>8</v>
      </c>
      <c r="D7" s="296" t="str">
        <f>Nobles!H20</f>
        <v>Ela of Ilchester(D. Hereford)</v>
      </c>
      <c r="E7" s="94" t="s">
        <v>8</v>
      </c>
      <c r="F7" s="75" t="str">
        <f>Nobles!H11</f>
        <v>Reginald de Carnville</v>
      </c>
      <c r="G7" s="10"/>
    </row>
    <row r="8" spans="1:7" ht="11.25" customHeight="1" x14ac:dyDescent="0.2">
      <c r="A8" s="288"/>
      <c r="B8" s="317"/>
      <c r="C8" s="294"/>
      <c r="D8" s="298"/>
      <c r="E8" s="95" t="s">
        <v>7</v>
      </c>
      <c r="F8" s="75" t="str">
        <f>Nobles!H15</f>
        <v>Randolph of Lisieux</v>
      </c>
      <c r="G8" s="10"/>
    </row>
    <row r="9" spans="1:7" ht="11.25" customHeight="1" x14ac:dyDescent="0.2">
      <c r="A9" s="288"/>
      <c r="B9" s="317"/>
      <c r="C9" s="294"/>
      <c r="D9" s="298"/>
      <c r="E9" s="95" t="s">
        <v>16</v>
      </c>
      <c r="F9" s="75" t="str">
        <f>Nobles!H17</f>
        <v>Lionel de Normandie</v>
      </c>
      <c r="G9" s="10"/>
    </row>
    <row r="10" spans="1:7" ht="12" customHeight="1" thickBot="1" x14ac:dyDescent="0.25">
      <c r="A10" s="288"/>
      <c r="B10" s="317"/>
      <c r="C10" s="295"/>
      <c r="D10" s="297"/>
      <c r="E10" s="96" t="s">
        <v>1134</v>
      </c>
      <c r="F10" s="75" t="str">
        <f>Nobles!H20</f>
        <v>Ela of Ilchester(D. Hereford)</v>
      </c>
      <c r="G10" s="10"/>
    </row>
    <row r="11" spans="1:7" ht="12" customHeight="1" thickTop="1" x14ac:dyDescent="0.2">
      <c r="A11" s="288"/>
      <c r="B11" s="317"/>
      <c r="C11" s="273" t="s">
        <v>9</v>
      </c>
      <c r="D11" s="296" t="str">
        <f>Nobles!H13</f>
        <v>George III de Beaumont</v>
      </c>
      <c r="E11" s="94" t="s">
        <v>19</v>
      </c>
      <c r="F11" s="75" t="str">
        <f>Nobles!H59</f>
        <v>Maurice de Beaumont</v>
      </c>
      <c r="G11" s="101"/>
    </row>
    <row r="12" spans="1:7" ht="11.25" customHeight="1" x14ac:dyDescent="0.2">
      <c r="A12" s="288"/>
      <c r="B12" s="317"/>
      <c r="C12" s="274"/>
      <c r="D12" s="298"/>
      <c r="E12" s="95" t="s">
        <v>9</v>
      </c>
      <c r="F12" s="75" t="str">
        <f>Nobles!H22</f>
        <v>Nicholas of Norham (Kent)</v>
      </c>
      <c r="G12" s="10"/>
    </row>
    <row r="13" spans="1:7" ht="12" customHeight="1" thickBot="1" x14ac:dyDescent="0.25">
      <c r="A13" s="288"/>
      <c r="B13" s="317"/>
      <c r="C13" s="275"/>
      <c r="D13" s="297"/>
      <c r="E13" s="96" t="s">
        <v>20</v>
      </c>
      <c r="F13" s="75" t="str">
        <f>Nobles!H13</f>
        <v>George III de Beaumont</v>
      </c>
      <c r="G13" s="10"/>
    </row>
    <row r="14" spans="1:7" ht="12" customHeight="1" thickTop="1" x14ac:dyDescent="0.2">
      <c r="A14" s="288"/>
      <c r="B14" s="317"/>
      <c r="C14" s="273" t="s">
        <v>1156</v>
      </c>
      <c r="D14" s="296" t="str">
        <f>Nobles!C2</f>
        <v>Emporer Gilbert I</v>
      </c>
      <c r="E14" s="94" t="s">
        <v>2</v>
      </c>
      <c r="F14" s="75" t="str">
        <f>Nobles!C2</f>
        <v>Emporer Gilbert I</v>
      </c>
      <c r="G14" s="10"/>
    </row>
    <row r="15" spans="1:7" ht="11.25" customHeight="1" x14ac:dyDescent="0.2">
      <c r="A15" s="288"/>
      <c r="B15" s="317"/>
      <c r="C15" s="274"/>
      <c r="D15" s="298"/>
      <c r="E15" s="95" t="s">
        <v>6</v>
      </c>
      <c r="F15" s="75" t="str">
        <f>Nobles!C2</f>
        <v>Emporer Gilbert I</v>
      </c>
      <c r="G15" s="10"/>
    </row>
    <row r="16" spans="1:7" ht="11.25" customHeight="1" x14ac:dyDescent="0.2">
      <c r="A16" s="288"/>
      <c r="B16" s="317"/>
      <c r="C16" s="274"/>
      <c r="D16" s="298"/>
      <c r="E16" s="95" t="s">
        <v>0</v>
      </c>
      <c r="F16" s="75" t="str">
        <f>Nobles!C2</f>
        <v>Emporer Gilbert I</v>
      </c>
      <c r="G16" s="10"/>
    </row>
    <row r="17" spans="1:7" ht="12" customHeight="1" thickBot="1" x14ac:dyDescent="0.25">
      <c r="A17" s="288"/>
      <c r="B17" s="317"/>
      <c r="C17" s="275"/>
      <c r="D17" s="297"/>
      <c r="E17" s="96" t="s">
        <v>22</v>
      </c>
      <c r="F17" s="75" t="str">
        <f>Nobles!C2</f>
        <v>Emporer Gilbert I</v>
      </c>
      <c r="G17" s="10"/>
    </row>
    <row r="18" spans="1:7" ht="12" customHeight="1" thickTop="1" x14ac:dyDescent="0.2">
      <c r="A18" s="288"/>
      <c r="B18" s="317"/>
      <c r="C18" s="273" t="s">
        <v>13</v>
      </c>
      <c r="D18" s="296" t="str">
        <f>Nobles!H25</f>
        <v>Isabella of Northall (D. Norfolk)</v>
      </c>
      <c r="E18" s="94" t="s">
        <v>12</v>
      </c>
      <c r="F18" s="75" t="str">
        <f>Nobles!H7</f>
        <v>Eustace of Dunbar (D. Norfolk)</v>
      </c>
      <c r="G18" s="10"/>
    </row>
    <row r="19" spans="1:7" ht="12" customHeight="1" thickBot="1" x14ac:dyDescent="0.25">
      <c r="A19" s="288"/>
      <c r="B19" s="317"/>
      <c r="C19" s="275"/>
      <c r="D19" s="297"/>
      <c r="E19" s="96" t="s">
        <v>13</v>
      </c>
      <c r="F19" s="75" t="str">
        <f>Nobles!H25</f>
        <v>Isabella of Northall (D. Norfolk)</v>
      </c>
      <c r="G19" s="10"/>
    </row>
    <row r="20" spans="1:7" ht="12" customHeight="1" thickTop="1" x14ac:dyDescent="0.2">
      <c r="A20" s="288"/>
      <c r="B20" s="317"/>
      <c r="C20" s="273" t="s">
        <v>21</v>
      </c>
      <c r="D20" s="319" t="str">
        <f>Nobles!H36</f>
        <v>Cecilia de Normandie</v>
      </c>
      <c r="E20" s="94" t="s">
        <v>23</v>
      </c>
      <c r="F20" s="75" t="str">
        <f>Nobles!H4</f>
        <v>Hugh de Raleigh</v>
      </c>
      <c r="G20" s="10"/>
    </row>
    <row r="21" spans="1:7" ht="11.25" customHeight="1" x14ac:dyDescent="0.2">
      <c r="A21" s="288"/>
      <c r="B21" s="317"/>
      <c r="C21" s="274"/>
      <c r="D21" s="320"/>
      <c r="E21" s="95" t="s">
        <v>1073</v>
      </c>
      <c r="F21" s="75" t="str">
        <f>Nobles!H26</f>
        <v>Edward Becket</v>
      </c>
      <c r="G21" s="10"/>
    </row>
    <row r="22" spans="1:7" ht="12" customHeight="1" thickBot="1" x14ac:dyDescent="0.25">
      <c r="A22" s="288"/>
      <c r="B22" s="317"/>
      <c r="C22" s="275"/>
      <c r="D22" s="321"/>
      <c r="E22" s="96" t="s">
        <v>21</v>
      </c>
      <c r="F22" s="75" t="str">
        <f>Nobles!H36</f>
        <v>Cecilia de Normandie</v>
      </c>
      <c r="G22" s="10"/>
    </row>
    <row r="23" spans="1:7" ht="12" customHeight="1" thickTop="1" x14ac:dyDescent="0.2">
      <c r="A23" s="288"/>
      <c r="B23" s="317"/>
      <c r="C23" s="273" t="s">
        <v>15</v>
      </c>
      <c r="D23" s="296" t="str">
        <f>Nobles!H21</f>
        <v>Randolph de Normandie (Oxford)</v>
      </c>
      <c r="E23" s="94" t="s">
        <v>14</v>
      </c>
      <c r="F23" s="75" t="str">
        <f>Nobles!H21</f>
        <v>Randolph de Normandie (Oxford)</v>
      </c>
      <c r="G23" s="10"/>
    </row>
    <row r="24" spans="1:7" ht="12" customHeight="1" thickBot="1" x14ac:dyDescent="0.25">
      <c r="A24" s="288"/>
      <c r="B24" s="317"/>
      <c r="C24" s="275"/>
      <c r="D24" s="297"/>
      <c r="E24" s="96" t="s">
        <v>15</v>
      </c>
      <c r="F24" s="75" t="str">
        <f>Nobles!H60</f>
        <v>Guy de Beaumont</v>
      </c>
      <c r="G24" s="10"/>
    </row>
    <row r="25" spans="1:7" ht="12" customHeight="1" thickTop="1" x14ac:dyDescent="0.2">
      <c r="A25" s="288"/>
      <c r="B25" s="317"/>
      <c r="C25" s="273" t="s">
        <v>25</v>
      </c>
      <c r="D25" s="296" t="str">
        <f>Nobles!H24</f>
        <v>Arthur de Normadie (D. somerset)</v>
      </c>
      <c r="E25" s="94" t="s">
        <v>1135</v>
      </c>
      <c r="F25" s="75" t="str">
        <f>Nobles!H18</f>
        <v>Arnold de Normandie (Dorset)</v>
      </c>
      <c r="G25" s="10"/>
    </row>
    <row r="26" spans="1:7" ht="11.25" customHeight="1" x14ac:dyDescent="0.2">
      <c r="A26" s="288"/>
      <c r="B26" s="317"/>
      <c r="C26" s="274"/>
      <c r="D26" s="298"/>
      <c r="E26" s="95" t="s">
        <v>25</v>
      </c>
      <c r="F26" s="75" t="str">
        <f>Nobles!H24</f>
        <v>Arthur de Normadie (D. somerset)</v>
      </c>
      <c r="G26" s="10"/>
    </row>
    <row r="27" spans="1:7" ht="12" customHeight="1" thickBot="1" x14ac:dyDescent="0.25">
      <c r="A27" s="288"/>
      <c r="B27" s="317"/>
      <c r="C27" s="275"/>
      <c r="D27" s="297"/>
      <c r="E27" s="96" t="s">
        <v>26</v>
      </c>
      <c r="F27" s="75" t="str">
        <f>Nobles!H30</f>
        <v>Magnus Boeselager</v>
      </c>
      <c r="G27" s="10"/>
    </row>
    <row r="28" spans="1:7" ht="12" customHeight="1" thickTop="1" x14ac:dyDescent="0.2">
      <c r="A28" s="288"/>
      <c r="B28" s="317"/>
      <c r="C28" s="273" t="s">
        <v>4</v>
      </c>
      <c r="D28" s="296" t="str">
        <f>Nobles!C2</f>
        <v>Emporer Gilbert I</v>
      </c>
      <c r="E28" s="94" t="s">
        <v>5</v>
      </c>
      <c r="F28" s="75" t="str">
        <f>Nobles!C2</f>
        <v>Emporer Gilbert I</v>
      </c>
      <c r="G28" s="10"/>
    </row>
    <row r="29" spans="1:7" ht="11.25" customHeight="1" x14ac:dyDescent="0.2">
      <c r="A29" s="288"/>
      <c r="B29" s="317"/>
      <c r="C29" s="274"/>
      <c r="D29" s="298"/>
      <c r="E29" s="95" t="s">
        <v>3</v>
      </c>
      <c r="F29" s="75" t="str">
        <f>Nobles!C2</f>
        <v>Emporer Gilbert I</v>
      </c>
      <c r="G29" s="10"/>
    </row>
    <row r="30" spans="1:7" ht="12" customHeight="1" thickBot="1" x14ac:dyDescent="0.25">
      <c r="A30" s="289"/>
      <c r="B30" s="318"/>
      <c r="C30" s="275"/>
      <c r="D30" s="297"/>
      <c r="E30" s="97" t="s">
        <v>4</v>
      </c>
      <c r="F30" s="75" t="str">
        <f>Nobles!C2</f>
        <v>Emporer Gilbert I</v>
      </c>
      <c r="G30" s="10"/>
    </row>
    <row r="31" spans="1:7" s="9" customFormat="1" ht="17.25" thickTop="1" thickBot="1" x14ac:dyDescent="0.3">
      <c r="A31" s="147" t="s">
        <v>155</v>
      </c>
      <c r="B31" s="147" t="s">
        <v>40</v>
      </c>
      <c r="C31" s="147" t="s">
        <v>28</v>
      </c>
      <c r="D31" s="147" t="s">
        <v>27</v>
      </c>
      <c r="E31" s="147" t="s">
        <v>30</v>
      </c>
      <c r="F31" s="147" t="s">
        <v>29</v>
      </c>
    </row>
    <row r="32" spans="1:7" ht="12" customHeight="1" thickTop="1" x14ac:dyDescent="0.2">
      <c r="A32" s="279" t="s">
        <v>33</v>
      </c>
      <c r="B32" s="308"/>
      <c r="C32" s="282" t="s">
        <v>32</v>
      </c>
      <c r="D32" s="309" t="str">
        <f>Nobles!H2</f>
        <v>Blanche of Sarum (D. Gwynedd)</v>
      </c>
      <c r="E32" s="124" t="s">
        <v>31</v>
      </c>
      <c r="F32" s="75" t="str">
        <f>Nobles!H2</f>
        <v>Blanche of Sarum (D. Gwynedd)</v>
      </c>
    </row>
    <row r="33" spans="1:7" ht="11.25" customHeight="1" x14ac:dyDescent="0.2">
      <c r="A33" s="280"/>
      <c r="B33" s="308"/>
      <c r="C33" s="283"/>
      <c r="D33" s="310"/>
      <c r="E33" s="98" t="s">
        <v>34</v>
      </c>
      <c r="F33" s="75" t="str">
        <f>Nobles!H10</f>
        <v>Martin of Ilchester</v>
      </c>
    </row>
    <row r="34" spans="1:7" ht="12" customHeight="1" thickBot="1" x14ac:dyDescent="0.25">
      <c r="A34" s="280"/>
      <c r="B34" s="308"/>
      <c r="C34" s="284"/>
      <c r="D34" s="311"/>
      <c r="E34" s="125" t="s">
        <v>32</v>
      </c>
      <c r="F34" s="75" t="str">
        <f>Nobles!H6</f>
        <v>Edmund Narbiotes</v>
      </c>
    </row>
    <row r="35" spans="1:7" ht="12" customHeight="1" thickTop="1" x14ac:dyDescent="0.2">
      <c r="A35" s="280"/>
      <c r="B35" s="308"/>
      <c r="C35" s="282" t="s">
        <v>36</v>
      </c>
      <c r="D35" s="309" t="str">
        <f>Nobles!H16</f>
        <v>Alvaro of Sarum (Deheubarth)</v>
      </c>
      <c r="E35" s="124" t="s">
        <v>35</v>
      </c>
      <c r="F35" s="75" t="str">
        <f>Nobles!H16</f>
        <v>Alvaro of Sarum (Deheubarth)</v>
      </c>
    </row>
    <row r="36" spans="1:7" ht="11.25" customHeight="1" x14ac:dyDescent="0.2">
      <c r="A36" s="280"/>
      <c r="B36" s="308"/>
      <c r="C36" s="283"/>
      <c r="D36" s="310"/>
      <c r="E36" s="98" t="s">
        <v>37</v>
      </c>
      <c r="F36" s="75" t="str">
        <f>Nobles!H16</f>
        <v>Alvaro of Sarum (Deheubarth)</v>
      </c>
    </row>
    <row r="37" spans="1:7" ht="12" customHeight="1" thickBot="1" x14ac:dyDescent="0.25">
      <c r="A37" s="280"/>
      <c r="B37" s="308"/>
      <c r="C37" s="284"/>
      <c r="D37" s="311"/>
      <c r="E37" s="125" t="s">
        <v>38</v>
      </c>
      <c r="F37" s="75" t="str">
        <f>Nobles!H27</f>
        <v>Gilbert II de Beauchamp</v>
      </c>
      <c r="G37" s="11"/>
    </row>
    <row r="38" spans="1:7" ht="12" customHeight="1" thickTop="1" x14ac:dyDescent="0.2">
      <c r="A38" s="280"/>
      <c r="B38" s="308"/>
      <c r="C38" s="285" t="s">
        <v>39</v>
      </c>
      <c r="D38" s="309" t="str">
        <f>Nobles!H33</f>
        <v>Anselm de Normandie (Cornwall)</v>
      </c>
      <c r="E38" s="124" t="s">
        <v>39</v>
      </c>
      <c r="F38" s="75" t="str">
        <f>Nobles!H33</f>
        <v>Anselm de Normandie (Cornwall)</v>
      </c>
      <c r="G38" s="11"/>
    </row>
    <row r="39" spans="1:7" ht="12" customHeight="1" thickBot="1" x14ac:dyDescent="0.25">
      <c r="A39" s="281"/>
      <c r="B39" s="308"/>
      <c r="C39" s="286"/>
      <c r="D39" s="312"/>
      <c r="E39" s="125" t="s">
        <v>1136</v>
      </c>
      <c r="F39" s="75" t="str">
        <f>Nobles!H32</f>
        <v>Guy of Nantes</v>
      </c>
      <c r="G39" s="11"/>
    </row>
    <row r="40" spans="1:7" s="9" customFormat="1" ht="17.25" thickTop="1" thickBot="1" x14ac:dyDescent="0.3">
      <c r="A40" s="148" t="s">
        <v>155</v>
      </c>
      <c r="B40" s="148" t="s">
        <v>40</v>
      </c>
      <c r="C40" s="148" t="s">
        <v>28</v>
      </c>
      <c r="D40" s="148" t="s">
        <v>1150</v>
      </c>
      <c r="E40" s="148" t="s">
        <v>30</v>
      </c>
      <c r="F40" s="148" t="s">
        <v>29</v>
      </c>
      <c r="G40" s="82"/>
    </row>
    <row r="41" spans="1:7" ht="12" customHeight="1" thickTop="1" x14ac:dyDescent="0.2">
      <c r="A41" s="299" t="s">
        <v>43</v>
      </c>
      <c r="B41" s="308" t="str">
        <f>Nobles!C2</f>
        <v>Emporer Gilbert I</v>
      </c>
      <c r="C41" s="302" t="s">
        <v>45</v>
      </c>
      <c r="D41" s="309" t="str">
        <f>Nobles!H31</f>
        <v>Lewis Gillespie (D. Albany)</v>
      </c>
      <c r="E41" s="90" t="s">
        <v>44</v>
      </c>
      <c r="F41" s="75" t="str">
        <f>Nobles!H31</f>
        <v>Lewis Gillespie (D. Albany)</v>
      </c>
      <c r="G41" s="11"/>
    </row>
    <row r="42" spans="1:7" ht="11.25" customHeight="1" x14ac:dyDescent="0.2">
      <c r="A42" s="300"/>
      <c r="B42" s="308"/>
      <c r="C42" s="303"/>
      <c r="D42" s="310"/>
      <c r="E42" s="89" t="s">
        <v>55</v>
      </c>
      <c r="F42" s="75" t="str">
        <f>Nobles!H57</f>
        <v>Alan Belles-mains</v>
      </c>
      <c r="G42" s="11"/>
    </row>
    <row r="43" spans="1:7" ht="11.25" customHeight="1" x14ac:dyDescent="0.2">
      <c r="A43" s="300"/>
      <c r="B43" s="308"/>
      <c r="C43" s="303"/>
      <c r="D43" s="310"/>
      <c r="E43" s="89" t="s">
        <v>57</v>
      </c>
      <c r="F43" s="75" t="str">
        <f>Nobles!H31</f>
        <v>Lewis Gillespie (D. Albany)</v>
      </c>
      <c r="G43" s="11"/>
    </row>
    <row r="44" spans="1:7" ht="12" customHeight="1" thickBot="1" x14ac:dyDescent="0.25">
      <c r="A44" s="300"/>
      <c r="B44" s="308"/>
      <c r="C44" s="304"/>
      <c r="D44" s="311"/>
      <c r="E44" s="88" t="s">
        <v>58</v>
      </c>
      <c r="F44" s="75" t="str">
        <f>Nobles!H31</f>
        <v>Lewis Gillespie (D. Albany)</v>
      </c>
      <c r="G44" s="11"/>
    </row>
    <row r="45" spans="1:7" ht="12" customHeight="1" thickTop="1" x14ac:dyDescent="0.2">
      <c r="A45" s="300"/>
      <c r="B45" s="308"/>
      <c r="C45" s="302" t="s">
        <v>53</v>
      </c>
      <c r="D45" s="309" t="str">
        <f>Nobles!C3</f>
        <v>Prince Laurence</v>
      </c>
      <c r="E45" s="90" t="s">
        <v>52</v>
      </c>
      <c r="F45" s="75" t="str">
        <f>Nobles!C3</f>
        <v>Prince Laurence</v>
      </c>
      <c r="G45" s="11"/>
    </row>
    <row r="46" spans="1:7" ht="11.25" customHeight="1" x14ac:dyDescent="0.2">
      <c r="A46" s="300"/>
      <c r="B46" s="308"/>
      <c r="C46" s="303"/>
      <c r="D46" s="310"/>
      <c r="E46" s="89" t="s">
        <v>54</v>
      </c>
      <c r="F46" s="75" t="str">
        <f>Nobles!C3</f>
        <v>Prince Laurence</v>
      </c>
      <c r="G46" s="11"/>
    </row>
    <row r="47" spans="1:7" ht="12" customHeight="1" thickBot="1" x14ac:dyDescent="0.25">
      <c r="A47" s="300"/>
      <c r="B47" s="308"/>
      <c r="C47" s="304"/>
      <c r="D47" s="311"/>
      <c r="E47" s="88" t="s">
        <v>53</v>
      </c>
      <c r="F47" s="75" t="str">
        <f>Nobles!C3</f>
        <v>Prince Laurence</v>
      </c>
      <c r="G47" s="11" t="s">
        <v>1191</v>
      </c>
    </row>
    <row r="48" spans="1:7" ht="12" customHeight="1" thickTop="1" x14ac:dyDescent="0.2">
      <c r="A48" s="300"/>
      <c r="B48" s="308"/>
      <c r="C48" s="305" t="s">
        <v>48</v>
      </c>
      <c r="D48" s="309" t="str">
        <f>Nobles!H52</f>
        <v>Iain Mac Gillebrath</v>
      </c>
      <c r="E48" s="90" t="s">
        <v>47</v>
      </c>
      <c r="F48" s="75" t="str">
        <f>Nobles!H41</f>
        <v>Christopher a hInberuraid</v>
      </c>
      <c r="G48" s="11"/>
    </row>
    <row r="49" spans="1:7" ht="11.25" customHeight="1" x14ac:dyDescent="0.2">
      <c r="A49" s="300"/>
      <c r="B49" s="308"/>
      <c r="C49" s="306"/>
      <c r="D49" s="310"/>
      <c r="E49" s="89" t="s">
        <v>48</v>
      </c>
      <c r="F49" s="75" t="str">
        <f>Nobles!H51</f>
        <v>Robert of Torphichen</v>
      </c>
      <c r="G49" s="11"/>
    </row>
    <row r="50" spans="1:7" ht="12" customHeight="1" thickBot="1" x14ac:dyDescent="0.25">
      <c r="A50" s="300"/>
      <c r="B50" s="308"/>
      <c r="C50" s="307"/>
      <c r="D50" s="311"/>
      <c r="E50" s="88" t="s">
        <v>59</v>
      </c>
      <c r="F50" s="75" t="str">
        <f>Nobles!H52</f>
        <v>Iain Mac Gillebrath</v>
      </c>
      <c r="G50" s="11"/>
    </row>
    <row r="51" spans="1:7" ht="12" customHeight="1" thickTop="1" x14ac:dyDescent="0.2">
      <c r="A51" s="300"/>
      <c r="B51" s="308"/>
      <c r="C51" s="302" t="s">
        <v>42</v>
      </c>
      <c r="D51" s="309" t="str">
        <f>Nobles!H44</f>
        <v>Launence Dunkeld</v>
      </c>
      <c r="E51" s="90" t="s">
        <v>41</v>
      </c>
      <c r="F51" s="75" t="str">
        <f>Nobles!H47</f>
        <v>Christopher FitzAlan</v>
      </c>
      <c r="G51" s="11"/>
    </row>
    <row r="52" spans="1:7" ht="11.25" customHeight="1" x14ac:dyDescent="0.2">
      <c r="A52" s="300"/>
      <c r="B52" s="308"/>
      <c r="C52" s="303"/>
      <c r="D52" s="310"/>
      <c r="E52" s="89" t="s">
        <v>42</v>
      </c>
      <c r="F52" s="75" t="str">
        <f>Nobles!H39</f>
        <v>Morag Dunkeld</v>
      </c>
      <c r="G52" s="11"/>
    </row>
    <row r="53" spans="1:7" ht="11.25" customHeight="1" x14ac:dyDescent="0.2">
      <c r="A53" s="300"/>
      <c r="B53" s="308"/>
      <c r="C53" s="303"/>
      <c r="D53" s="310"/>
      <c r="E53" s="89" t="s">
        <v>46</v>
      </c>
      <c r="F53" s="75" t="str">
        <f>Nobles!H31</f>
        <v>Lewis Gillespie (D. Albany)</v>
      </c>
      <c r="G53" s="11"/>
    </row>
    <row r="54" spans="1:7" ht="12" customHeight="1" thickBot="1" x14ac:dyDescent="0.25">
      <c r="A54" s="300"/>
      <c r="B54" s="308"/>
      <c r="C54" s="304"/>
      <c r="D54" s="311"/>
      <c r="E54" s="88" t="s">
        <v>49</v>
      </c>
      <c r="F54" s="75" t="str">
        <f>Nobles!H28</f>
        <v>Matthew Dunkeld (D. Moray)</v>
      </c>
      <c r="G54" s="11"/>
    </row>
    <row r="55" spans="1:7" ht="12" customHeight="1" thickTop="1" x14ac:dyDescent="0.2">
      <c r="A55" s="300"/>
      <c r="B55" s="308"/>
      <c r="C55" s="302" t="s">
        <v>51</v>
      </c>
      <c r="D55" s="309" t="str">
        <f>Nobles!H19</f>
        <v>Euna a Scoine</v>
      </c>
      <c r="E55" s="90" t="s">
        <v>50</v>
      </c>
      <c r="F55" s="75" t="str">
        <f>Nobles!H9</f>
        <v>Jordan Seisyll (D. Brittany)</v>
      </c>
      <c r="G55" s="11"/>
    </row>
    <row r="56" spans="1:7" ht="11.25" customHeight="1" x14ac:dyDescent="0.2">
      <c r="A56" s="300"/>
      <c r="B56" s="308"/>
      <c r="C56" s="303"/>
      <c r="D56" s="310"/>
      <c r="E56" s="89" t="s">
        <v>56</v>
      </c>
      <c r="F56" s="75" t="str">
        <f>Nobles!H19</f>
        <v>Euna a Scoine</v>
      </c>
      <c r="G56" s="11"/>
    </row>
    <row r="57" spans="1:7" ht="12" customHeight="1" thickBot="1" x14ac:dyDescent="0.25">
      <c r="A57" s="301"/>
      <c r="B57" s="308"/>
      <c r="C57" s="304"/>
      <c r="D57" s="311"/>
      <c r="E57" s="88" t="s">
        <v>60</v>
      </c>
      <c r="F57" s="75" t="str">
        <f>Nobles!H19</f>
        <v>Euna a Scoine</v>
      </c>
      <c r="G57" s="11"/>
    </row>
    <row r="58" spans="1:7" s="9" customFormat="1" ht="17.25" thickTop="1" thickBot="1" x14ac:dyDescent="0.3">
      <c r="A58" s="149" t="s">
        <v>155</v>
      </c>
      <c r="B58" s="149" t="s">
        <v>40</v>
      </c>
      <c r="C58" s="149" t="s">
        <v>28</v>
      </c>
      <c r="D58" s="149" t="s">
        <v>27</v>
      </c>
      <c r="E58" s="149" t="s">
        <v>30</v>
      </c>
      <c r="F58" s="149" t="s">
        <v>29</v>
      </c>
      <c r="G58" s="82"/>
    </row>
    <row r="59" spans="1:7" ht="12" customHeight="1" thickTop="1" x14ac:dyDescent="0.2">
      <c r="A59" s="276" t="s">
        <v>141</v>
      </c>
      <c r="B59" s="308" t="str">
        <f>Nobles!C3</f>
        <v>Prince Laurence</v>
      </c>
      <c r="C59" s="270" t="s">
        <v>140</v>
      </c>
      <c r="D59" s="309" t="str">
        <f>Nobles!H8</f>
        <v>Maurice de Montagu (D. Ulster)</v>
      </c>
      <c r="E59" s="124" t="s">
        <v>139</v>
      </c>
      <c r="F59" s="75" t="str">
        <f>Nobles!H8</f>
        <v>Maurice de Montagu (D. Ulster)</v>
      </c>
      <c r="G59" s="11"/>
    </row>
    <row r="60" spans="1:7" ht="11.25" customHeight="1" x14ac:dyDescent="0.2">
      <c r="A60" s="277"/>
      <c r="B60" s="308"/>
      <c r="C60" s="271"/>
      <c r="D60" s="310"/>
      <c r="E60" s="98" t="s">
        <v>142</v>
      </c>
      <c r="F60" s="75" t="str">
        <f>Nobles!H46</f>
        <v>Phillip de Vere</v>
      </c>
      <c r="G60" s="11"/>
    </row>
    <row r="61" spans="1:7" ht="11.25" customHeight="1" x14ac:dyDescent="0.2">
      <c r="A61" s="277"/>
      <c r="B61" s="308"/>
      <c r="C61" s="271"/>
      <c r="D61" s="310"/>
      <c r="E61" s="98" t="s">
        <v>140</v>
      </c>
      <c r="F61" s="75" t="str">
        <f>Nobles!H49</f>
        <v>Edgar Dunkeld</v>
      </c>
      <c r="G61" s="11"/>
    </row>
    <row r="62" spans="1:7" ht="12" customHeight="1" thickBot="1" x14ac:dyDescent="0.25">
      <c r="A62" s="277"/>
      <c r="B62" s="308"/>
      <c r="C62" s="272"/>
      <c r="D62" s="311"/>
      <c r="E62" s="125" t="s">
        <v>143</v>
      </c>
      <c r="F62" s="75" t="str">
        <f>Nobles!H8</f>
        <v>Maurice de Montagu (D. Ulster)</v>
      </c>
      <c r="G62" s="87"/>
    </row>
    <row r="63" spans="1:7" ht="12" customHeight="1" thickTop="1" x14ac:dyDescent="0.2">
      <c r="A63" s="277"/>
      <c r="B63" s="308"/>
      <c r="C63" s="270" t="s">
        <v>148</v>
      </c>
      <c r="D63" s="309" t="str">
        <f>Nobles!C3</f>
        <v>Prince Laurence</v>
      </c>
      <c r="E63" s="124" t="s">
        <v>148</v>
      </c>
      <c r="F63" s="75" t="str">
        <f>Nobles!H42</f>
        <v>Magnus Dunkeld (D. Connacht)</v>
      </c>
      <c r="G63" s="87"/>
    </row>
    <row r="64" spans="1:7" ht="12" customHeight="1" thickBot="1" x14ac:dyDescent="0.25">
      <c r="A64" s="277"/>
      <c r="B64" s="308"/>
      <c r="C64" s="272"/>
      <c r="D64" s="311"/>
      <c r="E64" s="125" t="s">
        <v>147</v>
      </c>
      <c r="F64" s="75" t="str">
        <f>Nobles!H42</f>
        <v>Magnus Dunkeld (D. Connacht)</v>
      </c>
      <c r="G64" s="87"/>
    </row>
    <row r="65" spans="1:7" ht="12" customHeight="1" thickTop="1" x14ac:dyDescent="0.2">
      <c r="A65" s="277"/>
      <c r="B65" s="308"/>
      <c r="C65" s="270" t="s">
        <v>146</v>
      </c>
      <c r="D65" s="309" t="str">
        <f>Nobles!C3</f>
        <v>Prince Laurence</v>
      </c>
      <c r="E65" s="124" t="s">
        <v>146</v>
      </c>
      <c r="F65" s="75" t="str">
        <f>Nobles!H40</f>
        <v>Ferchar  Dunkeld (Leinster)</v>
      </c>
      <c r="G65" s="87"/>
    </row>
    <row r="66" spans="1:7" ht="12" customHeight="1" thickBot="1" x14ac:dyDescent="0.25">
      <c r="A66" s="277"/>
      <c r="B66" s="308"/>
      <c r="C66" s="272"/>
      <c r="D66" s="311"/>
      <c r="E66" s="125" t="s">
        <v>152</v>
      </c>
      <c r="F66" s="75" t="str">
        <f>Nobles!H40</f>
        <v>Ferchar  Dunkeld (Leinster)</v>
      </c>
      <c r="G66" s="87"/>
    </row>
    <row r="67" spans="1:7" ht="12" customHeight="1" thickTop="1" x14ac:dyDescent="0.2">
      <c r="A67" s="277"/>
      <c r="B67" s="308"/>
      <c r="C67" s="270" t="s">
        <v>150</v>
      </c>
      <c r="D67" s="309" t="str">
        <f>Nobles!C3</f>
        <v>Prince Laurence</v>
      </c>
      <c r="E67" s="124" t="s">
        <v>151</v>
      </c>
      <c r="F67" s="75" t="str">
        <f>Nobles!H40</f>
        <v>Ferchar  Dunkeld (Leinster)</v>
      </c>
      <c r="G67" s="11"/>
    </row>
    <row r="68" spans="1:7" ht="12" customHeight="1" thickBot="1" x14ac:dyDescent="0.25">
      <c r="A68" s="277"/>
      <c r="B68" s="308"/>
      <c r="C68" s="272"/>
      <c r="D68" s="311"/>
      <c r="E68" s="125" t="s">
        <v>149</v>
      </c>
      <c r="F68" s="75" t="str">
        <f>Nobles!C3</f>
        <v>Prince Laurence</v>
      </c>
      <c r="G68" s="11"/>
    </row>
    <row r="69" spans="1:7" ht="12" customHeight="1" thickTop="1" x14ac:dyDescent="0.2">
      <c r="A69" s="277"/>
      <c r="B69" s="308"/>
      <c r="C69" s="270" t="s">
        <v>145</v>
      </c>
      <c r="D69" s="309" t="str">
        <f>Nobles!C3</f>
        <v>Prince Laurence</v>
      </c>
      <c r="E69" s="124" t="s">
        <v>153</v>
      </c>
      <c r="F69" s="75" t="str">
        <f>Nobles!C3</f>
        <v>Prince Laurence</v>
      </c>
      <c r="G69" s="11"/>
    </row>
    <row r="70" spans="1:7" ht="11.25" customHeight="1" x14ac:dyDescent="0.2">
      <c r="A70" s="277"/>
      <c r="B70" s="308"/>
      <c r="C70" s="271"/>
      <c r="D70" s="310"/>
      <c r="E70" s="98" t="s">
        <v>144</v>
      </c>
      <c r="F70" s="75" t="str">
        <f>Nobles!C3</f>
        <v>Prince Laurence</v>
      </c>
      <c r="G70" s="11"/>
    </row>
    <row r="71" spans="1:7" ht="12" customHeight="1" thickBot="1" x14ac:dyDescent="0.25">
      <c r="A71" s="278"/>
      <c r="B71" s="308"/>
      <c r="C71" s="272"/>
      <c r="D71" s="311"/>
      <c r="E71" s="125" t="s">
        <v>154</v>
      </c>
      <c r="F71" s="75" t="str">
        <f>Nobles!H50</f>
        <v>Alexander a Scine</v>
      </c>
      <c r="G71" s="11"/>
    </row>
    <row r="72" spans="1:7" ht="16.5" thickTop="1" x14ac:dyDescent="0.25"/>
  </sheetData>
  <dataConsolidate/>
  <mergeCells count="54">
    <mergeCell ref="D2:D4"/>
    <mergeCell ref="B2:B30"/>
    <mergeCell ref="B41:B57"/>
    <mergeCell ref="B59:B71"/>
    <mergeCell ref="D67:D68"/>
    <mergeCell ref="D69:D71"/>
    <mergeCell ref="D51:D54"/>
    <mergeCell ref="D55:D57"/>
    <mergeCell ref="D59:D62"/>
    <mergeCell ref="D63:D64"/>
    <mergeCell ref="D65:D66"/>
    <mergeCell ref="D41:D44"/>
    <mergeCell ref="D45:D47"/>
    <mergeCell ref="D48:D50"/>
    <mergeCell ref="D20:D22"/>
    <mergeCell ref="D23:D24"/>
    <mergeCell ref="D25:D27"/>
    <mergeCell ref="D28:D30"/>
    <mergeCell ref="B32:B39"/>
    <mergeCell ref="D32:D34"/>
    <mergeCell ref="D35:D37"/>
    <mergeCell ref="D38:D39"/>
    <mergeCell ref="D5:D6"/>
    <mergeCell ref="D7:D10"/>
    <mergeCell ref="D11:D13"/>
    <mergeCell ref="D14:D17"/>
    <mergeCell ref="A41:A57"/>
    <mergeCell ref="C41:C44"/>
    <mergeCell ref="C45:C47"/>
    <mergeCell ref="C48:C50"/>
    <mergeCell ref="C51:C54"/>
    <mergeCell ref="C55:C57"/>
    <mergeCell ref="C14:C17"/>
    <mergeCell ref="C18:C19"/>
    <mergeCell ref="C20:C22"/>
    <mergeCell ref="C23:C24"/>
    <mergeCell ref="C25:C27"/>
    <mergeCell ref="D18:D19"/>
    <mergeCell ref="C69:C71"/>
    <mergeCell ref="C28:C30"/>
    <mergeCell ref="A59:A71"/>
    <mergeCell ref="C63:C64"/>
    <mergeCell ref="C65:C66"/>
    <mergeCell ref="C67:C68"/>
    <mergeCell ref="C59:C62"/>
    <mergeCell ref="A32:A39"/>
    <mergeCell ref="C32:C34"/>
    <mergeCell ref="C35:C37"/>
    <mergeCell ref="C38:C39"/>
    <mergeCell ref="A2:A30"/>
    <mergeCell ref="C2:C4"/>
    <mergeCell ref="C5:C6"/>
    <mergeCell ref="C7:C10"/>
    <mergeCell ref="C11:C13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8EB96931-F33C-49D9-A090-454F6BE373B9}">
            <xm:f>D2=Nobles!$A$2</xm:f>
            <x14:dxf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2" stopIfTrue="1" id="{6AF09785-6392-4B6F-A57A-69C710A46C0D}">
            <xm:f>D2=Nobles!$H$63</xm:f>
            <x14:dxf>
              <font>
                <color theme="0"/>
              </font>
              <fill>
                <patternFill patternType="lightVertical">
                  <fgColor theme="0"/>
                  <bgColor rgb="FF002060"/>
                </patternFill>
              </fill>
            </x14:dxf>
          </x14:cfRule>
          <x14:cfRule type="expression" priority="3" stopIfTrue="1" id="{FD96207D-BD96-494F-96DB-60155AA9A9E4}">
            <xm:f>D2=Nobles!$H$62</xm:f>
            <x14:dxf>
              <fill>
                <patternFill patternType="lightVertical">
                  <bgColor rgb="FF0070C0"/>
                </patternFill>
              </fill>
            </x14:dxf>
          </x14:cfRule>
          <x14:cfRule type="expression" priority="4" stopIfTrue="1" id="{972AD2B9-18F6-417E-9C0E-9A8AF9027F49}">
            <xm:f>D2=Nobles!$H$61</xm:f>
            <x14:dxf>
              <fill>
                <patternFill patternType="lightVertical">
                  <bgColor rgb="FF00B0F0"/>
                </patternFill>
              </fill>
            </x14:dxf>
          </x14:cfRule>
          <x14:cfRule type="expression" priority="5" stopIfTrue="1" id="{17CCA482-FC3B-4BEB-BE53-7C37EC312F72}">
            <xm:f>D2=Nobles!$H$60</xm:f>
            <x14:dxf>
              <fill>
                <patternFill patternType="lightVertical">
                  <bgColor rgb="FF00B050"/>
                </patternFill>
              </fill>
            </x14:dxf>
          </x14:cfRule>
          <x14:cfRule type="expression" priority="6" stopIfTrue="1" id="{E47D3739-6F85-4279-BD52-E6E061DBDAE2}">
            <xm:f>D2=Nobles!$H$59</xm:f>
            <x14:dxf>
              <fill>
                <patternFill patternType="lightVertical">
                  <bgColor rgb="FF92D050"/>
                </patternFill>
              </fill>
            </x14:dxf>
          </x14:cfRule>
          <x14:cfRule type="expression" priority="7" stopIfTrue="1" id="{11D4706F-FF2D-4C4F-89A0-7266492FFE1C}">
            <xm:f>D2=Nobles!$H$63</xm:f>
            <x14:dxf>
              <font>
                <color theme="0"/>
              </font>
              <fill>
                <patternFill patternType="lightVertical">
                  <fgColor theme="0"/>
                  <bgColor rgb="FF002060"/>
                </patternFill>
              </fill>
            </x14:dxf>
          </x14:cfRule>
          <x14:cfRule type="expression" priority="8" stopIfTrue="1" id="{23B3FC5D-B6E2-4A44-A6AD-64F4B6A53F8A}">
            <xm:f>D2=Nobles!$H$62</xm:f>
            <x14:dxf>
              <fill>
                <patternFill patternType="lightVertical">
                  <bgColor rgb="FF0070C0"/>
                </patternFill>
              </fill>
            </x14:dxf>
          </x14:cfRule>
          <x14:cfRule type="expression" priority="9" stopIfTrue="1" id="{E736852A-29D5-45D4-AAF0-93EE81F565EA}">
            <xm:f>D2=Nobles!$H$61</xm:f>
            <x14:dxf>
              <fill>
                <patternFill patternType="lightVertical">
                  <bgColor rgb="FF00B0F0"/>
                </patternFill>
              </fill>
            </x14:dxf>
          </x14:cfRule>
          <x14:cfRule type="expression" priority="10" stopIfTrue="1" id="{F3D61A9F-1F5B-4DD4-8535-7B56D3A74C71}">
            <xm:f>D2=Nobles!$H$60</xm:f>
            <x14:dxf>
              <fill>
                <patternFill patternType="lightVertical">
                  <bgColor rgb="FF00B050"/>
                </patternFill>
              </fill>
            </x14:dxf>
          </x14:cfRule>
          <x14:cfRule type="expression" priority="11" stopIfTrue="1" id="{9F5434E1-F53A-48E4-9761-45A86928EB03}">
            <xm:f>D2=Nobles!$H$59</xm:f>
            <x14:dxf>
              <fill>
                <patternFill patternType="lightVertical">
                  <bgColor rgb="FF92D050"/>
                </patternFill>
              </fill>
            </x14:dxf>
          </x14:cfRule>
          <x14:cfRule type="expression" priority="12" stopIfTrue="1" id="{C5F500B2-5DDE-4BC7-ABC9-EA14B07BFDD0}">
            <xm:f>D2=Nobles!$H$58</xm:f>
            <x14:dxf>
              <fill>
                <patternFill patternType="lightVertical">
                  <bgColor rgb="FFFFFF00"/>
                </patternFill>
              </fill>
            </x14:dxf>
          </x14:cfRule>
          <x14:cfRule type="expression" priority="13" stopIfTrue="1" id="{DCF9E65D-C3E2-4A39-BE01-A715B4E5FB29}">
            <xm:f>D2=Nobles!$H$58</xm:f>
            <x14:dxf>
              <fill>
                <patternFill patternType="lightVertical">
                  <bgColor rgb="FFFFFF00"/>
                </patternFill>
              </fill>
            </x14:dxf>
          </x14:cfRule>
          <x14:cfRule type="expression" priority="15467" stopIfTrue="1" id="{75CDD3C8-4C65-4FA4-AF4A-064CD980C829}">
            <xm:f>D2=Nobles!$H$47</xm:f>
            <x14:dxf>
              <fill>
                <patternFill patternType="lightUp">
                  <bgColor rgb="FF00B0F0"/>
                </patternFill>
              </fill>
            </x14:dxf>
          </x14:cfRule>
          <x14:cfRule type="expression" priority="15468" stopIfTrue="1" id="{11D25DAB-BAF6-4796-BF05-E7914B841975}">
            <xm:f>D2=Nobles!$H$57</xm:f>
            <x14:dxf>
              <fill>
                <patternFill patternType="lightUp">
                  <bgColor theme="3"/>
                </patternFill>
              </fill>
            </x14:dxf>
          </x14:cfRule>
          <x14:cfRule type="expression" priority="15469" stopIfTrue="1" id="{F6B5E7CE-D832-4DF7-A9AA-BB21B59380E3}">
            <xm:f>D2=Nobles!$H$56</xm:f>
            <x14:dxf>
              <fill>
                <patternFill patternType="lightUp">
                  <bgColor theme="4"/>
                </patternFill>
              </fill>
            </x14:dxf>
          </x14:cfRule>
          <x14:cfRule type="expression" priority="15470" stopIfTrue="1" id="{4274A81B-04EC-434F-8ECE-10B28BD584CB}">
            <xm:f>D2=Nobles!$H$55</xm:f>
            <x14:dxf>
              <fill>
                <patternFill patternType="lightUp">
                  <bgColor theme="5"/>
                </patternFill>
              </fill>
            </x14:dxf>
          </x14:cfRule>
          <x14:cfRule type="expression" priority="15471" stopIfTrue="1" id="{D4743DA6-D8B0-4807-A0BA-06B25930BD20}">
            <xm:f>D2=Nobles!$H$54</xm:f>
            <x14:dxf>
              <fill>
                <patternFill patternType="lightUp">
                  <bgColor theme="6"/>
                </patternFill>
              </fill>
            </x14:dxf>
          </x14:cfRule>
          <x14:cfRule type="expression" priority="15472" stopIfTrue="1" id="{02D75227-AED2-45DB-AB2C-CB99D97272ED}">
            <xm:f>D2=Nobles!$H$53</xm:f>
            <x14:dxf>
              <fill>
                <patternFill patternType="lightUp">
                  <bgColor theme="7"/>
                </patternFill>
              </fill>
            </x14:dxf>
          </x14:cfRule>
          <x14:cfRule type="expression" priority="15473" stopIfTrue="1" id="{A7C94C9F-7191-4810-966C-D5BDBE751735}">
            <xm:f>D2=Nobles!$H$52</xm:f>
            <x14:dxf>
              <fill>
                <patternFill patternType="lightUp">
                  <bgColor theme="8"/>
                </patternFill>
              </fill>
            </x14:dxf>
          </x14:cfRule>
          <x14:cfRule type="expression" priority="15474" stopIfTrue="1" id="{B0C2B64B-32D3-4AD2-A870-8BA44A6BF306}">
            <xm:f>D2=Nobles!$H$51</xm:f>
            <x14:dxf>
              <fill>
                <patternFill patternType="lightUp">
                  <bgColor theme="9"/>
                </patternFill>
              </fill>
            </x14:dxf>
          </x14:cfRule>
          <x14:cfRule type="expression" priority="15475" stopIfTrue="1" id="{66BC1FBB-F1A5-49CA-A595-04F7B14788A8}">
            <xm:f>D2=Nobles!$H$50</xm:f>
            <x14:dxf>
              <fill>
                <patternFill patternType="lightUp">
                  <bgColor rgb="FF7030A0"/>
                </patternFill>
              </fill>
            </x14:dxf>
          </x14:cfRule>
          <x14:cfRule type="expression" priority="15476" stopIfTrue="1" id="{07E6090D-D120-4738-82CB-05FEFA469A06}">
            <xm:f>D2=Nobles!$H$49</xm:f>
            <x14:dxf>
              <font>
                <color theme="0"/>
              </font>
              <fill>
                <patternFill patternType="lightUp">
                  <fgColor theme="0"/>
                  <bgColor rgb="FF002060"/>
                </patternFill>
              </fill>
            </x14:dxf>
          </x14:cfRule>
          <x14:cfRule type="expression" priority="15478" stopIfTrue="1" id="{F8144878-FA1D-439C-B6F1-6786BF9D5EF0}">
            <xm:f>D2=Nobles!$H$48</xm:f>
            <x14:dxf>
              <fill>
                <patternFill patternType="lightUp">
                  <fgColor auto="1"/>
                  <bgColor rgb="FF0070C0"/>
                </patternFill>
              </fill>
            </x14:dxf>
          </x14:cfRule>
          <x14:cfRule type="expression" priority="45764" stopIfTrue="1" id="{3A73FC69-6D63-46A4-8C6A-9525651E98D5}">
            <xm:f>D2=Nobles!$H$25</xm:f>
            <x14:dxf>
              <fill>
                <patternFill patternType="gray0625">
                  <fgColor auto="1"/>
                  <bgColor theme="7"/>
                </patternFill>
              </fill>
            </x14:dxf>
          </x14:cfRule>
          <x14:cfRule type="expression" priority="45765" stopIfTrue="1" id="{D31DEE4D-FBEC-4AF9-BE4E-0A4ABA5477C8}">
            <xm:f>D2=Nobles!$H$24</xm:f>
            <x14:dxf>
              <font>
                <color auto="1"/>
              </font>
              <fill>
                <patternFill patternType="gray0625">
                  <fgColor auto="1"/>
                  <bgColor theme="8"/>
                </patternFill>
              </fill>
            </x14:dxf>
          </x14:cfRule>
          <x14:cfRule type="expression" priority="45766" stopIfTrue="1" id="{9D5C5164-80AE-43F1-8F7C-07A794ED32FB}">
            <xm:f>D2=Nobles!$H$23</xm:f>
            <x14:dxf>
              <fill>
                <patternFill patternType="gray0625">
                  <fgColor auto="1"/>
                  <bgColor theme="9"/>
                </patternFill>
              </fill>
            </x14:dxf>
          </x14:cfRule>
          <x14:cfRule type="expression" priority="45785" stopIfTrue="1" id="{F2187957-188F-4ACB-884B-2D7B95E86826}">
            <xm:f>D2=Nobles!$H$22</xm:f>
            <x14:dxf>
              <font>
                <color theme="0"/>
              </font>
              <fill>
                <patternFill patternType="gray0625">
                  <fgColor auto="1"/>
                  <bgColor rgb="FF7030A0"/>
                </patternFill>
              </fill>
            </x14:dxf>
          </x14:cfRule>
          <x14:cfRule type="expression" priority="46138" stopIfTrue="1" id="{13B1A640-644F-45C6-BE5B-7DB2A75C0AFF}">
            <xm:f>D2=Nobles!$H$21</xm:f>
            <x14:dxf>
              <font>
                <color theme="0"/>
              </font>
              <fill>
                <patternFill patternType="gray0625">
                  <fgColor theme="0"/>
                  <bgColor rgb="FF002060"/>
                </patternFill>
              </fill>
            </x14:dxf>
          </x14:cfRule>
          <x14:cfRule type="expression" priority="48205" stopIfTrue="1" id="{BE6DB4B6-2E07-4A67-BB00-8B999491229C}">
            <xm:f>D2=Nobles!$H$20</xm:f>
            <x14:dxf>
              <font>
                <color theme="0"/>
              </font>
              <fill>
                <patternFill patternType="gray0625">
                  <fgColor auto="1"/>
                  <bgColor rgb="FF0070C0"/>
                </patternFill>
              </fill>
            </x14:dxf>
          </x14:cfRule>
          <x14:cfRule type="expression" priority="48206" stopIfTrue="1" id="{9806F943-207C-4E8B-9C80-E9431EE0DB67}">
            <xm:f>D2=Nobles!$H$19</xm:f>
            <x14:dxf>
              <font>
                <color theme="0"/>
              </font>
              <fill>
                <patternFill patternType="gray0625">
                  <fgColor rgb="FFFF0000"/>
                  <bgColor rgb="FF00B0F0"/>
                </patternFill>
              </fill>
            </x14:dxf>
          </x14:cfRule>
          <x14:cfRule type="expression" priority="48208" stopIfTrue="1" id="{2BD2942D-69AA-4F3B-A8A7-68B311A0A068}">
            <xm:f>D2=Nobles!$H$17</xm:f>
            <x14:dxf>
              <font>
                <color auto="1"/>
              </font>
              <fill>
                <patternFill patternType="gray0625">
                  <fgColor theme="0"/>
                  <bgColor rgb="FF92D050"/>
                </patternFill>
              </fill>
            </x14:dxf>
          </x14:cfRule>
          <x14:cfRule type="expression" priority="48209" stopIfTrue="1" id="{AB509F69-6D47-4816-AA78-5E31F6365AD7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48210" stopIfTrue="1" id="{B27B7E12-3FB9-4F04-8B28-E56818FE86B6}">
            <xm:f>D2=Nobles!$H$16</xm:f>
            <x14:dxf>
              <fill>
                <patternFill patternType="gray0625">
                  <bgColor rgb="FFFFFF00"/>
                </patternFill>
              </fill>
            </x14:dxf>
          </x14:cfRule>
          <x14:cfRule type="expression" priority="48211" stopIfTrue="1" id="{70AE6AD9-1078-4D39-B6B1-C318204F8DDA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48212" stopIfTrue="1" id="{E49194C8-06F5-43F8-91C7-93B1F7DBCC1A}">
            <xm:f>D2=Nobles!$H$26</xm:f>
            <x14:dxf>
              <fill>
                <patternFill patternType="gray0625">
                  <bgColor theme="6"/>
                </patternFill>
              </fill>
            </x14:dxf>
          </x14:cfRule>
          <x14:cfRule type="expression" priority="48213" stopIfTrue="1" id="{1E4D4BBA-BE8E-4315-80ED-76583E6988BA}">
            <xm:f>D2=Nobles!$H$15</xm:f>
            <x14:dxf>
              <fill>
                <patternFill patternType="lightHorizontal">
                  <fgColor theme="0" tint="-0.34998626667073579"/>
                  <bgColor theme="3"/>
                </patternFill>
              </fill>
            </x14:dxf>
          </x14:cfRule>
          <x14:cfRule type="expression" priority="48513" stopIfTrue="1" id="{87A1F969-A9D1-4D36-BD93-7067B4A88348}">
            <xm:f>D2=Nobles!$H$14</xm:f>
            <x14:dxf>
              <fill>
                <patternFill patternType="lightHorizontal">
                  <fgColor theme="0" tint="-0.34998626667073579"/>
                  <bgColor theme="4"/>
                </patternFill>
              </fill>
            </x14:dxf>
          </x14:cfRule>
          <x14:cfRule type="expression" priority="48514" stopIfTrue="1" id="{76F68376-580C-4CFF-80E8-BEB5BB85F86D}">
            <xm:f>D2=Nobles!$H$13</xm:f>
            <x14:dxf>
              <fill>
                <patternFill patternType="lightHorizontal">
                  <fgColor theme="0" tint="-0.34998626667073579"/>
                  <bgColor theme="5"/>
                </patternFill>
              </fill>
            </x14:dxf>
          </x14:cfRule>
          <x14:cfRule type="expression" priority="48526" stopIfTrue="1" id="{E6B63733-AD59-49B2-A9C9-191492E9830B}">
            <xm:f>D2=Nobles!$H$12</xm:f>
            <x14:dxf>
              <fill>
                <patternFill patternType="lightHorizontal">
                  <fgColor theme="0" tint="-0.34998626667073579"/>
                  <bgColor theme="6"/>
                </patternFill>
              </fill>
            </x14:dxf>
          </x14:cfRule>
          <x14:cfRule type="expression" priority="48527" stopIfTrue="1" id="{9C1E2F19-BD4F-4422-8206-291930FBA021}">
            <xm:f>D2=Nobles!$H$11</xm:f>
            <x14:dxf>
              <fill>
                <patternFill patternType="lightHorizontal">
                  <fgColor theme="0" tint="-0.34998626667073579"/>
                  <bgColor theme="7"/>
                </patternFill>
              </fill>
            </x14:dxf>
          </x14:cfRule>
          <x14:cfRule type="expression" priority="48528" stopIfTrue="1" id="{81814F19-BCE7-44F2-84E0-9DDA8241D9BB}">
            <xm:f>D2=Nobles!$H$10</xm:f>
            <x14:dxf>
              <font>
                <color auto="1"/>
              </font>
              <fill>
                <patternFill patternType="lightHorizontal">
                  <fgColor theme="0" tint="-0.34998626667073579"/>
                  <bgColor theme="8"/>
                </patternFill>
              </fill>
            </x14:dxf>
          </x14:cfRule>
          <x14:cfRule type="expression" priority="48529" stopIfTrue="1" id="{7ADBFEA9-0B5A-4199-AD52-5DE9900B838E}">
            <xm:f>D2=Nobles!$H$9</xm:f>
            <x14:dxf>
              <fill>
                <patternFill patternType="lightHorizontal">
                  <fgColor theme="0" tint="-0.34998626667073579"/>
                  <bgColor theme="9"/>
                </patternFill>
              </fill>
            </x14:dxf>
          </x14:cfRule>
          <x14:cfRule type="expression" priority="48530" stopIfTrue="1" id="{AEE0436B-70EE-4EB9-93ED-9412CAB1055E}">
            <xm:f>D2=Nobles!$H$8</xm:f>
            <x14:dxf>
              <font>
                <color theme="0"/>
              </font>
              <fill>
                <patternFill patternType="lightHorizontal">
                  <fgColor theme="0" tint="-0.34998626667073579"/>
                  <bgColor rgb="FF7030A0"/>
                </patternFill>
              </fill>
            </x14:dxf>
          </x14:cfRule>
          <x14:cfRule type="expression" priority="48531" stopIfTrue="1" id="{7B8E061B-55C4-40B9-A80B-129ABA07B83B}">
            <xm:f>D2=Nobles!$H$6</xm:f>
            <x14:dxf>
              <font>
                <color theme="0"/>
              </font>
              <fill>
                <patternFill patternType="lightHorizontal">
                  <fgColor theme="0" tint="-0.34998626667073579"/>
                  <bgColor rgb="FF0070C0"/>
                </patternFill>
              </fill>
            </x14:dxf>
          </x14:cfRule>
          <x14:cfRule type="expression" priority="48532" stopIfTrue="1" id="{058051E8-CA89-4031-8DF7-CE0E765CA33A}">
            <xm:f>D2=Nobles!$H$5</xm:f>
            <x14:dxf>
              <font>
                <color theme="0"/>
              </font>
              <fill>
                <patternFill patternType="lightHorizontal">
                  <fgColor theme="0" tint="-0.34998626667073579"/>
                  <bgColor rgb="FF00B0F0"/>
                </patternFill>
              </fill>
            </x14:dxf>
          </x14:cfRule>
          <x14:cfRule type="expression" priority="48533" stopIfTrue="1" id="{52C072DF-440C-434F-8577-6622A4D1A793}">
            <xm:f>D2=Nobles!$H$4</xm:f>
            <x14:dxf>
              <fill>
                <patternFill patternType="lightHorizontal">
                  <fgColor theme="0" tint="-0.34998626667073579"/>
                  <bgColor rgb="FF00B050"/>
                </patternFill>
              </fill>
            </x14:dxf>
          </x14:cfRule>
          <x14:cfRule type="expression" priority="48534" stopIfTrue="1" id="{D7DEC000-AF14-4D9F-90C7-AD75F5210011}">
            <xm:f>D2=Nobles!$H$3</xm:f>
            <x14:dxf>
              <fill>
                <patternFill patternType="lightHorizontal">
                  <fgColor theme="0" tint="-0.34998626667073579"/>
                  <bgColor rgb="FF92D050"/>
                </patternFill>
              </fill>
            </x14:dxf>
          </x14:cfRule>
          <x14:cfRule type="expression" priority="48535" stopIfTrue="1" id="{C92D1C3C-38E2-4BA3-B128-298C65C30640}">
            <xm:f>D2=Nobles!$H$2</xm:f>
            <x14:dxf>
              <fill>
                <patternFill patternType="lightHorizontal">
                  <fgColor theme="0" tint="-0.34998626667073579"/>
                  <bgColor rgb="FFFFFF00"/>
                </patternFill>
              </fill>
            </x14:dxf>
          </x14:cfRule>
          <x14:cfRule type="expression" priority="48536" stopIfTrue="1" id="{578C8C2F-455A-433D-8373-263E0BD0E47C}">
            <xm:f>D2=Nobles!$C$15</xm:f>
            <x14:dxf>
              <fill>
                <patternFill patternType="lightVertical">
                  <bgColor theme="9" tint="-0.24994659260841701"/>
                </patternFill>
              </fill>
            </x14:dxf>
          </x14:cfRule>
          <x14:cfRule type="expression" priority="48537" stopIfTrue="1" id="{C79D9207-3E8C-44FC-A06B-67E9DE4A5E29}">
            <xm:f>D2=Nobles!$C$14</xm:f>
            <x14:dxf>
              <fill>
                <patternFill patternType="lightHorizontal">
                  <bgColor theme="9" tint="-0.24994659260841701"/>
                </patternFill>
              </fill>
            </x14:dxf>
          </x14:cfRule>
          <x14:cfRule type="expression" priority="48538" stopIfTrue="1" id="{A45E0487-69BA-4009-B011-A3ECCD454803}">
            <xm:f>D2=Nobles!$C$13</xm:f>
            <x14:dxf>
              <fill>
                <patternFill patternType="lightUp">
                  <bgColor theme="9" tint="-0.24994659260841701"/>
                </patternFill>
              </fill>
            </x14:dxf>
          </x14:cfRule>
          <x14:cfRule type="expression" priority="48539" stopIfTrue="1" id="{3BF98D93-AEA1-486C-A62B-8B10C338A58E}">
            <xm:f>D2=Nobles!$C$12</xm:f>
            <x14:dxf>
              <fill>
                <patternFill patternType="lightDown">
                  <bgColor theme="9" tint="-0.24994659260841701"/>
                </patternFill>
              </fill>
            </x14:dxf>
          </x14:cfRule>
          <x14:cfRule type="expression" priority="48540" stopIfTrue="1" id="{86E39693-F0B0-4DF4-85B1-A6027AB974B1}">
            <xm:f>D2=Nobles!$C$11</xm:f>
            <x14:dxf>
              <fill>
                <patternFill patternType="gray0625">
                  <bgColor theme="9" tint="-0.24994659260841701"/>
                </patternFill>
              </fill>
            </x14:dxf>
          </x14:cfRule>
          <x14:cfRule type="expression" priority="48541" stopIfTrue="1" id="{BFFE5907-4EBF-48DF-A467-CC3D5F846B86}">
            <xm:f>D2=Nobles!$C$10</xm:f>
            <x14:dxf>
              <font>
                <color auto="1"/>
              </font>
              <fill>
                <patternFill>
                  <bgColor theme="9" tint="-0.24994659260841701"/>
                </patternFill>
              </fill>
            </x14:dxf>
          </x14:cfRule>
          <x14:cfRule type="expression" priority="48542" stopIfTrue="1" id="{583E6AFC-162E-4909-9B13-8E6252ED7E29}">
            <xm:f>D2=Nobles!$C$5</xm:f>
            <x14:dxf>
              <fill>
                <patternFill>
                  <bgColor rgb="FFFFC000"/>
                </patternFill>
              </fill>
            </x14:dxf>
          </x14:cfRule>
          <x14:cfRule type="expression" priority="48543" stopIfTrue="1" id="{B2E844D9-47D4-4F96-9348-40ED6153496D}">
            <xm:f>D2=Nobles!$C$20</xm:f>
            <x14:dxf>
              <font>
                <color theme="0"/>
              </font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48544" stopIfTrue="1" id="{04A7219F-ACF8-46BF-86EA-912F06FEC785}">
            <xm:f>D2=Nobles!$C$19</xm:f>
            <x14:dxf>
              <font>
                <color theme="0"/>
              </font>
              <fill>
                <patternFill patternType="gray0625">
                  <fgColor theme="0"/>
                  <bgColor theme="1"/>
                </patternFill>
              </fill>
            </x14:dxf>
          </x14:cfRule>
          <x14:cfRule type="expression" priority="48545" stopIfTrue="1" id="{4048C83E-A218-4C20-B71C-1F6471DF123A}">
            <xm:f>D2=Nobles!$C$18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48546" stopIfTrue="1" id="{0BAD0DB8-406C-4023-8FBE-6F7228DDC062}">
            <xm:f>D2=Nobles!$H$43</xm:f>
            <x14:dxf>
              <font>
                <color auto="1"/>
              </font>
              <fill>
                <patternFill patternType="lightDown">
                  <bgColor theme="3"/>
                </patternFill>
              </fill>
            </x14:dxf>
          </x14:cfRule>
          <x14:cfRule type="expression" priority="48547" stopIfTrue="1" id="{CDD0DA23-692E-4CE6-BDB0-047D4FE4F91F}">
            <xm:f>D2=Nobles!$H$42</xm:f>
            <x14:dxf>
              <font>
                <color auto="1"/>
              </font>
              <fill>
                <patternFill patternType="lightDown">
                  <bgColor theme="4"/>
                </patternFill>
              </fill>
            </x14:dxf>
          </x14:cfRule>
          <x14:cfRule type="expression" priority="48548" stopIfTrue="1" id="{283EE692-7037-4B3A-8D46-0BEB6F2E5F62}">
            <xm:f>D2=Nobles!$H$41</xm:f>
            <x14:dxf>
              <fill>
                <patternFill patternType="lightDown">
                  <bgColor theme="5"/>
                </patternFill>
              </fill>
            </x14:dxf>
          </x14:cfRule>
          <x14:cfRule type="expression" priority="48549" stopIfTrue="1" id="{F398BF06-1405-4A78-993E-85E5716A960E}">
            <xm:f>D2=Nobles!$H$40</xm:f>
            <x14:dxf>
              <fill>
                <patternFill patternType="lightDown">
                  <bgColor theme="6"/>
                </patternFill>
              </fill>
            </x14:dxf>
          </x14:cfRule>
          <x14:cfRule type="expression" priority="48550" stopIfTrue="1" id="{D4AE6021-8C11-46F0-BBC2-F9C47B15AF55}">
            <xm:f>D2=Nobles!$H$39</xm:f>
            <x14:dxf>
              <fill>
                <patternFill patternType="lightDown">
                  <bgColor theme="7"/>
                </patternFill>
              </fill>
            </x14:dxf>
          </x14:cfRule>
          <x14:cfRule type="expression" priority="48551" stopIfTrue="1" id="{C069BA08-39DB-4365-801C-CB1690C08C24}">
            <xm:f>D2=Nobles!$H$38</xm:f>
            <x14:dxf>
              <fill>
                <patternFill patternType="lightDown">
                  <bgColor theme="8"/>
                </patternFill>
              </fill>
            </x14:dxf>
          </x14:cfRule>
          <x14:cfRule type="expression" priority="48552" stopIfTrue="1" id="{D5CEBAB1-5D9B-4DA4-8810-E968B260DFDB}">
            <xm:f>D2=Nobles!$H$37</xm:f>
            <x14:dxf>
              <fill>
                <patternFill patternType="lightDown">
                  <bgColor theme="9"/>
                </patternFill>
              </fill>
            </x14:dxf>
          </x14:cfRule>
          <x14:cfRule type="expression" priority="48553" stopIfTrue="1" id="{A240D0DF-F564-44B9-AD9F-A80ED4E03E5B}">
            <xm:f>D2=Nobles!$H$36</xm:f>
            <x14:dxf>
              <font>
                <color theme="0"/>
              </font>
              <fill>
                <patternFill patternType="lightDown">
                  <bgColor rgb="FF7030A0"/>
                </patternFill>
              </fill>
            </x14:dxf>
          </x14:cfRule>
          <x14:cfRule type="expression" priority="48554" stopIfTrue="1" id="{0196B375-F078-4FBD-BE80-3C7088A0F24E}">
            <xm:f>D2=Nobles!$H$35</xm:f>
            <x14:dxf>
              <font>
                <color theme="0"/>
              </font>
              <fill>
                <patternFill patternType="lightDown">
                  <bgColor rgb="FF002060"/>
                </patternFill>
              </fill>
            </x14:dxf>
          </x14:cfRule>
          <x14:cfRule type="expression" priority="48555" stopIfTrue="1" id="{DCCFE87C-0C8F-4288-B91A-1BE98B397A3D}">
            <xm:f>D2=Nobles!$H$46</xm:f>
            <x14:dxf>
              <fill>
                <patternFill patternType="lightUp">
                  <bgColor rgb="FF00B050"/>
                </patternFill>
              </fill>
            </x14:dxf>
          </x14:cfRule>
          <x14:cfRule type="expression" priority="48556" stopIfTrue="1" id="{BAC246A5-0C1B-41AB-B83F-DFBE60438C2E}">
            <xm:f>D2=Nobles!$H$45</xm:f>
            <x14:dxf>
              <fill>
                <patternFill patternType="lightUp">
                  <bgColor rgb="FF92D050"/>
                </patternFill>
              </fill>
            </x14:dxf>
          </x14:cfRule>
          <x14:cfRule type="expression" priority="48557" stopIfTrue="1" id="{60CE8182-B7DF-4FB9-9083-607E11A4038A}">
            <xm:f>D2=Nobles!$H$44</xm:f>
            <x14:dxf>
              <fill>
                <patternFill patternType="lightUp">
                  <bgColor rgb="FFFFFF00"/>
                </patternFill>
              </fill>
            </x14:dxf>
          </x14:cfRule>
          <x14:cfRule type="expression" priority="48558" stopIfTrue="1" id="{7ECD2D4F-EA3D-4099-88C9-738B834A98D5}">
            <xm:f>D2=Nobles!$H$34</xm:f>
            <x14:dxf>
              <font>
                <color theme="0"/>
              </font>
              <fill>
                <patternFill patternType="lightDown">
                  <bgColor rgb="FF0070C0"/>
                </patternFill>
              </fill>
            </x14:dxf>
          </x14:cfRule>
          <x14:cfRule type="expression" priority="48559" stopIfTrue="1" id="{C181BC67-CEE2-4758-8AC4-94FB41074DF3}">
            <xm:f>D2=Nobles!$H$33</xm:f>
            <x14:dxf>
              <font>
                <color theme="0"/>
              </font>
              <fill>
                <patternFill patternType="lightDown">
                  <bgColor rgb="FF00B0F0"/>
                </patternFill>
              </fill>
            </x14:dxf>
          </x14:cfRule>
          <x14:cfRule type="expression" priority="48560" stopIfTrue="1" id="{F53562DC-D5E5-47D1-A3DB-59ED27219A29}">
            <xm:f>D2=Nobles!$H$32</xm:f>
            <x14:dxf>
              <fill>
                <patternFill patternType="lightDown">
                  <bgColor rgb="FF00B050"/>
                </patternFill>
              </fill>
            </x14:dxf>
          </x14:cfRule>
          <x14:cfRule type="expression" priority="48561" stopIfTrue="1" id="{CADFDA48-5BF0-486D-AECE-DD85C1CF62C8}">
            <xm:f>D2=Nobles!$H$31</xm:f>
            <x14:dxf>
              <fill>
                <patternFill patternType="lightDown">
                  <bgColor rgb="FF92D050"/>
                </patternFill>
              </fill>
            </x14:dxf>
          </x14:cfRule>
          <x14:cfRule type="expression" priority="48562" stopIfTrue="1" id="{7715DF69-1F86-4FB7-84C8-9F464F801F0B}">
            <xm:f>D2=Nobles!$H$30</xm:f>
            <x14:dxf>
              <fill>
                <patternFill patternType="lightDown">
                  <bgColor rgb="FFFFFF00"/>
                </patternFill>
              </fill>
            </x14:dxf>
          </x14:cfRule>
          <x14:cfRule type="expression" priority="48563" stopIfTrue="1" id="{5267B83F-C9D7-4294-B427-E6F4E5958346}">
            <xm:f>D2=Nobles!$H$29</xm:f>
            <x14:dxf>
              <font>
                <color auto="1"/>
              </font>
              <fill>
                <patternFill patternType="gray0625">
                  <bgColor theme="3"/>
                </patternFill>
              </fill>
            </x14:dxf>
          </x14:cfRule>
          <x14:cfRule type="expression" priority="48564" stopIfTrue="1" id="{D04BF1D0-045E-457A-8C7B-E59958C28C89}">
            <xm:f>D2=Nobles!$H$28</xm:f>
            <x14:dxf>
              <fill>
                <patternFill patternType="gray0625">
                  <bgColor theme="4"/>
                </patternFill>
              </fill>
            </x14:dxf>
          </x14:cfRule>
          <x14:cfRule type="expression" priority="48565" stopIfTrue="1" id="{53F64E95-1480-4DAB-8A6D-378A02BFDDCD}">
            <xm:f>D2=Nobles!$H$27</xm:f>
            <x14:dxf>
              <fill>
                <patternFill patternType="gray0625">
                  <bgColor theme="5"/>
                </patternFill>
              </fill>
            </x14:dxf>
          </x14:cfRule>
          <x14:cfRule type="expression" priority="48566" stopIfTrue="1" id="{8CB2B640-1965-4463-AC5C-4FB953A5A58E}">
            <xm:f>D2=Nobles!$H$7</xm:f>
            <x14:dxf>
              <font>
                <color theme="0"/>
              </font>
              <fill>
                <patternFill patternType="lightHorizontal">
                  <fgColor theme="0" tint="-0.34998626667073579"/>
                  <bgColor rgb="FF002060"/>
                </patternFill>
              </fill>
            </x14:dxf>
          </x14:cfRule>
          <x14:cfRule type="expression" priority="48567" stopIfTrue="1" id="{17E64998-589A-4C09-90F0-F484DF1B2A37}">
            <xm:f>D2=Nobles!$C$9</xm:f>
            <x14:dxf>
              <fill>
                <patternFill patternType="lightHorizontal">
                  <bgColor rgb="FFFFC000"/>
                </patternFill>
              </fill>
            </x14:dxf>
          </x14:cfRule>
          <x14:cfRule type="expression" priority="48568" stopIfTrue="1" id="{F84527B9-3837-4FD0-9067-4013976C02B1}">
            <xm:f>D2=Nobles!$C$8</xm:f>
            <x14:dxf>
              <fill>
                <patternFill patternType="lightUp">
                  <bgColor rgb="FFFFC000"/>
                </patternFill>
              </fill>
            </x14:dxf>
          </x14:cfRule>
          <x14:cfRule type="expression" priority="48569" stopIfTrue="1" id="{5DA3E6E1-5430-4755-8DC0-DD172892E2E4}">
            <xm:f>D2=Nobles!$C$7</xm:f>
            <x14:dxf>
              <fill>
                <patternFill patternType="lightDown">
                  <bgColor rgb="FFFFC000"/>
                </patternFill>
              </fill>
            </x14:dxf>
          </x14:cfRule>
          <x14:cfRule type="expression" priority="48570" stopIfTrue="1" id="{CE098548-1D88-48C1-94E3-C566732F7FC6}">
            <xm:f>D2=Nobles!$C$6</xm:f>
            <x14:dxf>
              <fill>
                <patternFill patternType="gray0625">
                  <bgColor rgb="FFFFC000"/>
                </patternFill>
              </fill>
            </x14:dxf>
          </x14:cfRule>
          <x14:cfRule type="expression" priority="48571" stopIfTrue="1" id="{E2E63B75-942C-4F7C-AD72-37415D0F29AC}">
            <xm:f>D2=Nobles!$C$3</xm:f>
            <x14:dxf>
              <font>
                <color theme="0"/>
              </font>
              <fill>
                <patternFill patternType="gray0625">
                  <bgColor rgb="FFFF0000"/>
                </patternFill>
              </fill>
            </x14:dxf>
          </x14:cfRule>
          <x14:cfRule type="expression" priority="48572" stopIfTrue="1" id="{ADCEF5F3-961D-4B1D-8B85-DE2A52A91D46}">
            <xm:f>D2=Nobles!$C$4</xm:f>
            <x14:dxf>
              <font>
                <color theme="0"/>
              </font>
              <fill>
                <patternFill patternType="lightDown">
                  <bgColor rgb="FFFF0000"/>
                </patternFill>
              </fill>
            </x14:dxf>
          </x14:cfRule>
          <x14:cfRule type="expression" priority="48573" stopIfTrue="1" id="{8FFAC382-8F2E-4149-AB29-2C04BCF38DB5}">
            <xm:f>D2=Nobles!$C$2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D5 D7 D11 D14 D18 D20 D23 D25 D28 D32 D35 D38 D41 D45 D48 D51 D55 D59 D63 D65 D67 D69 F32:F39 F41:F57 F59:F71 F2:F30 D2</xm:sqref>
        </x14:conditionalFormatting>
        <x14:conditionalFormatting xmlns:xm="http://schemas.microsoft.com/office/excel/2006/main">
          <x14:cfRule type="expression" priority="14" id="{28C8C730-87AD-489D-9A64-1F789A43BEB3}">
            <xm:f>F51=Nobles!$H$47</xm:f>
            <x14:dxf>
              <fill>
                <patternFill patternType="lightUp">
                  <bgColor rgb="FF00B0F0"/>
                </patternFill>
              </fill>
            </x14:dxf>
          </x14:cfRule>
          <xm:sqref>F51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workbookViewId="0">
      <selection activeCell="F38" sqref="F38"/>
    </sheetView>
  </sheetViews>
  <sheetFormatPr defaultRowHeight="15.75" x14ac:dyDescent="0.25"/>
  <cols>
    <col min="1" max="1" width="9.7109375" style="7" bestFit="1" customWidth="1"/>
    <col min="2" max="2" width="9.7109375" style="7" customWidth="1"/>
    <col min="3" max="3" width="13.7109375" style="102" bestFit="1" customWidth="1"/>
    <col min="4" max="4" width="16.7109375" style="6" bestFit="1" customWidth="1"/>
    <col min="5" max="5" width="16.140625" style="1" bestFit="1" customWidth="1"/>
    <col min="6" max="6" width="25.7109375" style="127" bestFit="1" customWidth="1"/>
    <col min="7" max="16384" width="9.140625" style="1"/>
  </cols>
  <sheetData>
    <row r="1" spans="1:8" s="9" customFormat="1" ht="16.5" thickBot="1" x14ac:dyDescent="0.3">
      <c r="A1" s="161" t="s">
        <v>155</v>
      </c>
      <c r="B1" s="161" t="s">
        <v>40</v>
      </c>
      <c r="C1" s="161" t="s">
        <v>28</v>
      </c>
      <c r="D1" s="161" t="s">
        <v>27</v>
      </c>
      <c r="E1" s="161" t="s">
        <v>30</v>
      </c>
      <c r="F1" s="161" t="s">
        <v>29</v>
      </c>
    </row>
    <row r="2" spans="1:8" ht="11.25" customHeight="1" x14ac:dyDescent="0.2">
      <c r="A2" s="341" t="s">
        <v>61</v>
      </c>
      <c r="B2" s="308"/>
      <c r="C2" s="338" t="s">
        <v>61</v>
      </c>
      <c r="D2" s="326" t="str">
        <f>Nobles!H9</f>
        <v>Jordan Seisyll (D. Brittany)</v>
      </c>
      <c r="E2" s="103" t="s">
        <v>63</v>
      </c>
      <c r="F2" s="126" t="str">
        <f>Nobles!H35</f>
        <v>Roger Penthievre</v>
      </c>
    </row>
    <row r="3" spans="1:8" ht="11.25" customHeight="1" x14ac:dyDescent="0.2">
      <c r="A3" s="342"/>
      <c r="B3" s="308"/>
      <c r="C3" s="339"/>
      <c r="D3" s="310"/>
      <c r="E3" s="13" t="s">
        <v>64</v>
      </c>
      <c r="F3" s="126" t="str">
        <f>Nobles!H5</f>
        <v>Randolph de Bohun</v>
      </c>
      <c r="G3" s="5"/>
      <c r="H3" s="5"/>
    </row>
    <row r="4" spans="1:8" ht="11.25" customHeight="1" x14ac:dyDescent="0.2">
      <c r="A4" s="342"/>
      <c r="B4" s="308"/>
      <c r="C4" s="339"/>
      <c r="D4" s="310"/>
      <c r="E4" s="13" t="s">
        <v>1119</v>
      </c>
      <c r="F4" s="126" t="str">
        <f>Nobles!H62</f>
        <v>Guy de Bohun</v>
      </c>
      <c r="G4" s="5"/>
      <c r="H4" s="5"/>
    </row>
    <row r="5" spans="1:8" ht="11.25" customHeight="1" x14ac:dyDescent="0.2">
      <c r="A5" s="342"/>
      <c r="B5" s="308"/>
      <c r="C5" s="339"/>
      <c r="D5" s="310"/>
      <c r="E5" s="13" t="s">
        <v>65</v>
      </c>
      <c r="F5" s="126" t="str">
        <f>Nobles!H35</f>
        <v>Roger Penthievre</v>
      </c>
      <c r="G5" s="5"/>
      <c r="H5" s="5"/>
    </row>
    <row r="6" spans="1:8" ht="11.25" customHeight="1" x14ac:dyDescent="0.2">
      <c r="A6" s="342"/>
      <c r="B6" s="308"/>
      <c r="C6" s="339"/>
      <c r="D6" s="310"/>
      <c r="E6" s="13" t="s">
        <v>66</v>
      </c>
      <c r="F6" s="126" t="str">
        <f>Nobles!H9</f>
        <v>Jordan Seisyll (D. Brittany)</v>
      </c>
      <c r="G6" s="5"/>
      <c r="H6" s="5"/>
    </row>
    <row r="7" spans="1:8" ht="11.25" customHeight="1" thickBot="1" x14ac:dyDescent="0.25">
      <c r="A7" s="343"/>
      <c r="B7" s="308"/>
      <c r="C7" s="340"/>
      <c r="D7" s="327"/>
      <c r="E7" s="105" t="s">
        <v>62</v>
      </c>
      <c r="F7" s="126" t="str">
        <f>Nobles!H61</f>
        <v>Godfrey de Bohun</v>
      </c>
      <c r="G7" s="5"/>
      <c r="H7" s="5"/>
    </row>
    <row r="8" spans="1:8" s="9" customFormat="1" ht="16.5" thickBot="1" x14ac:dyDescent="0.3">
      <c r="A8" s="153" t="s">
        <v>155</v>
      </c>
      <c r="B8" s="153" t="s">
        <v>40</v>
      </c>
      <c r="C8" s="153" t="s">
        <v>28</v>
      </c>
      <c r="D8" s="153" t="s">
        <v>27</v>
      </c>
      <c r="E8" s="153" t="s">
        <v>30</v>
      </c>
      <c r="F8" s="153" t="s">
        <v>29</v>
      </c>
      <c r="G8" s="78"/>
      <c r="H8" s="78"/>
    </row>
    <row r="9" spans="1:8" ht="12" customHeight="1" x14ac:dyDescent="0.2">
      <c r="A9" s="344" t="s">
        <v>69</v>
      </c>
      <c r="B9" s="308" t="s">
        <v>69</v>
      </c>
      <c r="C9" s="347" t="s">
        <v>80</v>
      </c>
      <c r="D9" s="326"/>
      <c r="E9" s="109" t="s">
        <v>80</v>
      </c>
      <c r="F9" s="126"/>
      <c r="G9" s="5"/>
      <c r="H9" s="5"/>
    </row>
    <row r="10" spans="1:8" ht="12" customHeight="1" thickBot="1" x14ac:dyDescent="0.25">
      <c r="A10" s="345"/>
      <c r="B10" s="308"/>
      <c r="C10" s="348"/>
      <c r="D10" s="327"/>
      <c r="E10" s="110" t="s">
        <v>79</v>
      </c>
      <c r="F10" s="126"/>
      <c r="G10" s="5"/>
      <c r="H10" s="5"/>
    </row>
    <row r="11" spans="1:8" ht="12" customHeight="1" x14ac:dyDescent="0.2">
      <c r="A11" s="345"/>
      <c r="B11" s="308"/>
      <c r="C11" s="332" t="s">
        <v>92</v>
      </c>
      <c r="D11" s="328"/>
      <c r="E11" s="109" t="s">
        <v>93</v>
      </c>
      <c r="F11" s="126"/>
      <c r="G11" s="5"/>
      <c r="H11" s="5"/>
    </row>
    <row r="12" spans="1:8" ht="12" customHeight="1" thickBot="1" x14ac:dyDescent="0.25">
      <c r="A12" s="345"/>
      <c r="B12" s="308"/>
      <c r="C12" s="334"/>
      <c r="D12" s="327"/>
      <c r="E12" s="110" t="s">
        <v>91</v>
      </c>
      <c r="F12" s="126"/>
      <c r="G12" s="5"/>
      <c r="H12" s="5"/>
    </row>
    <row r="13" spans="1:8" ht="12" customHeight="1" x14ac:dyDescent="0.2">
      <c r="A13" s="345"/>
      <c r="B13" s="308"/>
      <c r="C13" s="332" t="s">
        <v>68</v>
      </c>
      <c r="D13" s="328"/>
      <c r="E13" s="109" t="s">
        <v>89</v>
      </c>
      <c r="F13" s="126"/>
      <c r="G13" s="5"/>
      <c r="H13" s="5"/>
    </row>
    <row r="14" spans="1:8" ht="11.25" customHeight="1" x14ac:dyDescent="0.2">
      <c r="A14" s="345"/>
      <c r="B14" s="308"/>
      <c r="C14" s="333"/>
      <c r="D14" s="310"/>
      <c r="E14" s="2" t="s">
        <v>67</v>
      </c>
      <c r="F14" s="126"/>
      <c r="G14" s="5"/>
      <c r="H14" s="5"/>
    </row>
    <row r="15" spans="1:8" ht="11.25" customHeight="1" x14ac:dyDescent="0.2">
      <c r="A15" s="345"/>
      <c r="B15" s="308"/>
      <c r="C15" s="333"/>
      <c r="D15" s="310"/>
      <c r="E15" s="2" t="s">
        <v>95</v>
      </c>
      <c r="F15" s="126"/>
      <c r="G15" s="5"/>
      <c r="H15" s="5"/>
    </row>
    <row r="16" spans="1:8" ht="11.25" customHeight="1" x14ac:dyDescent="0.2">
      <c r="A16" s="345"/>
      <c r="B16" s="308"/>
      <c r="C16" s="333"/>
      <c r="D16" s="310"/>
      <c r="E16" s="2" t="s">
        <v>87</v>
      </c>
      <c r="F16" s="126"/>
      <c r="G16" s="5"/>
      <c r="H16" s="5"/>
    </row>
    <row r="17" spans="1:8" ht="11.25" customHeight="1" x14ac:dyDescent="0.2">
      <c r="A17" s="345"/>
      <c r="B17" s="308"/>
      <c r="C17" s="333"/>
      <c r="D17" s="310"/>
      <c r="E17" s="2" t="s">
        <v>96</v>
      </c>
      <c r="F17" s="126"/>
      <c r="G17" s="5"/>
      <c r="H17" s="5"/>
    </row>
    <row r="18" spans="1:8" ht="11.25" customHeight="1" thickBot="1" x14ac:dyDescent="0.25">
      <c r="A18" s="345"/>
      <c r="B18" s="308"/>
      <c r="C18" s="334"/>
      <c r="D18" s="327"/>
      <c r="E18" s="108" t="s">
        <v>94</v>
      </c>
      <c r="F18" s="126"/>
      <c r="G18" s="5"/>
      <c r="H18" s="5"/>
    </row>
    <row r="19" spans="1:8" ht="12" customHeight="1" x14ac:dyDescent="0.2">
      <c r="A19" s="345"/>
      <c r="B19" s="308"/>
      <c r="C19" s="332" t="s">
        <v>71</v>
      </c>
      <c r="D19" s="328"/>
      <c r="E19" s="109" t="s">
        <v>70</v>
      </c>
      <c r="F19" s="126"/>
      <c r="G19" s="5"/>
      <c r="H19" s="5"/>
    </row>
    <row r="20" spans="1:8" ht="11.25" customHeight="1" x14ac:dyDescent="0.2">
      <c r="A20" s="345"/>
      <c r="B20" s="308"/>
      <c r="C20" s="333"/>
      <c r="D20" s="310"/>
      <c r="E20" s="2" t="s">
        <v>90</v>
      </c>
      <c r="F20" s="126"/>
      <c r="G20" s="5"/>
      <c r="H20" s="5"/>
    </row>
    <row r="21" spans="1:8" ht="15.75" customHeight="1" thickBot="1" x14ac:dyDescent="0.25">
      <c r="A21" s="345"/>
      <c r="B21" s="308"/>
      <c r="C21" s="334"/>
      <c r="D21" s="327"/>
      <c r="E21" s="108" t="s">
        <v>88</v>
      </c>
      <c r="F21" s="126"/>
      <c r="G21" s="5"/>
      <c r="H21" s="5"/>
    </row>
    <row r="22" spans="1:8" ht="11.25" customHeight="1" x14ac:dyDescent="0.2">
      <c r="A22" s="345"/>
      <c r="B22" s="308"/>
      <c r="C22" s="349" t="s">
        <v>83</v>
      </c>
      <c r="D22" s="325" t="str">
        <f>Nobles!H34</f>
        <v>Lionel de Beaumont</v>
      </c>
      <c r="E22" s="103" t="s">
        <v>84</v>
      </c>
      <c r="F22" s="126" t="str">
        <f>Nobles!H34</f>
        <v>Lionel de Beaumont</v>
      </c>
      <c r="G22" s="5"/>
      <c r="H22" s="5"/>
    </row>
    <row r="23" spans="1:8" ht="12.75" customHeight="1" x14ac:dyDescent="0.2">
      <c r="A23" s="345"/>
      <c r="B23" s="308"/>
      <c r="C23" s="350"/>
      <c r="D23" s="323"/>
      <c r="E23" s="13" t="s">
        <v>1118</v>
      </c>
      <c r="F23" s="126" t="str">
        <f>Nobles!H58</f>
        <v>Gilbert of Forges</v>
      </c>
      <c r="G23" s="5"/>
      <c r="H23" s="5"/>
    </row>
    <row r="24" spans="1:8" ht="12.75" customHeight="1" x14ac:dyDescent="0.2">
      <c r="A24" s="345"/>
      <c r="B24" s="308"/>
      <c r="C24" s="350"/>
      <c r="D24" s="323"/>
      <c r="E24" s="13" t="s">
        <v>82</v>
      </c>
      <c r="F24" s="126" t="str">
        <f>Nobles!H58</f>
        <v>Gilbert of Forges</v>
      </c>
      <c r="G24" s="5"/>
      <c r="H24" s="5"/>
    </row>
    <row r="25" spans="1:8" ht="12.75" customHeight="1" x14ac:dyDescent="0.2">
      <c r="A25" s="345"/>
      <c r="B25" s="308"/>
      <c r="C25" s="350"/>
      <c r="D25" s="323"/>
      <c r="E25" s="13" t="s">
        <v>86</v>
      </c>
      <c r="F25" s="126" t="str">
        <f>Nobles!H58</f>
        <v>Gilbert of Forges</v>
      </c>
      <c r="G25" s="79"/>
      <c r="H25" s="5"/>
    </row>
    <row r="26" spans="1:8" ht="12.75" customHeight="1" thickBot="1" x14ac:dyDescent="0.25">
      <c r="A26" s="345"/>
      <c r="B26" s="308"/>
      <c r="C26" s="351"/>
      <c r="D26" s="324"/>
      <c r="E26" s="105" t="s">
        <v>85</v>
      </c>
      <c r="F26" s="126" t="str">
        <f>Nobles!H38</f>
        <v>Raynaud de Valois</v>
      </c>
      <c r="G26" s="5"/>
      <c r="H26" s="5"/>
    </row>
    <row r="27" spans="1:8" ht="11.25" customHeight="1" x14ac:dyDescent="0.2">
      <c r="A27" s="345"/>
      <c r="B27" s="308"/>
      <c r="C27" s="332" t="s">
        <v>76</v>
      </c>
      <c r="D27" s="328"/>
      <c r="E27" s="109" t="s">
        <v>77</v>
      </c>
      <c r="F27" s="126"/>
      <c r="G27" s="5"/>
      <c r="H27" s="5"/>
    </row>
    <row r="28" spans="1:8" ht="12.75" customHeight="1" x14ac:dyDescent="0.2">
      <c r="A28" s="345"/>
      <c r="B28" s="308"/>
      <c r="C28" s="333"/>
      <c r="D28" s="310"/>
      <c r="E28" s="2" t="s">
        <v>75</v>
      </c>
      <c r="F28" s="126"/>
      <c r="G28" s="5"/>
      <c r="H28" s="5"/>
    </row>
    <row r="29" spans="1:8" ht="12.75" customHeight="1" x14ac:dyDescent="0.2">
      <c r="A29" s="345"/>
      <c r="B29" s="308"/>
      <c r="C29" s="333"/>
      <c r="D29" s="310"/>
      <c r="E29" s="2" t="s">
        <v>76</v>
      </c>
      <c r="F29" s="126"/>
      <c r="G29" s="5"/>
      <c r="H29" s="5"/>
    </row>
    <row r="30" spans="1:8" ht="12.75" customHeight="1" thickBot="1" x14ac:dyDescent="0.25">
      <c r="A30" s="345"/>
      <c r="B30" s="308"/>
      <c r="C30" s="334"/>
      <c r="D30" s="327"/>
      <c r="E30" s="108" t="s">
        <v>78</v>
      </c>
      <c r="F30" s="126"/>
      <c r="G30" s="5"/>
      <c r="H30" s="5"/>
    </row>
    <row r="31" spans="1:8" ht="12" customHeight="1" x14ac:dyDescent="0.2">
      <c r="A31" s="345"/>
      <c r="B31" s="308"/>
      <c r="C31" s="332" t="s">
        <v>73</v>
      </c>
      <c r="D31" s="328"/>
      <c r="E31" s="109" t="s">
        <v>81</v>
      </c>
      <c r="F31" s="126"/>
    </row>
    <row r="32" spans="1:8" ht="11.25" customHeight="1" x14ac:dyDescent="0.2">
      <c r="A32" s="345"/>
      <c r="B32" s="308"/>
      <c r="C32" s="333"/>
      <c r="D32" s="310"/>
      <c r="E32" s="2" t="s">
        <v>74</v>
      </c>
      <c r="F32" s="126"/>
    </row>
    <row r="33" spans="1:7" ht="12" customHeight="1" thickBot="1" x14ac:dyDescent="0.25">
      <c r="A33" s="346"/>
      <c r="B33" s="308"/>
      <c r="C33" s="334"/>
      <c r="D33" s="327"/>
      <c r="E33" s="108" t="s">
        <v>72</v>
      </c>
      <c r="F33" s="126"/>
    </row>
    <row r="34" spans="1:7" s="9" customFormat="1" ht="16.5" thickBot="1" x14ac:dyDescent="0.3">
      <c r="A34" s="154" t="s">
        <v>155</v>
      </c>
      <c r="B34" s="154" t="s">
        <v>40</v>
      </c>
      <c r="C34" s="154" t="s">
        <v>28</v>
      </c>
      <c r="D34" s="154" t="s">
        <v>27</v>
      </c>
      <c r="E34" s="154" t="s">
        <v>30</v>
      </c>
      <c r="F34" s="154" t="s">
        <v>29</v>
      </c>
    </row>
    <row r="35" spans="1:7" ht="11.25" customHeight="1" x14ac:dyDescent="0.2">
      <c r="A35" s="335" t="s">
        <v>99</v>
      </c>
      <c r="B35" s="308"/>
      <c r="C35" s="332" t="s">
        <v>99</v>
      </c>
      <c r="D35" s="322"/>
      <c r="E35" s="109" t="s">
        <v>105</v>
      </c>
      <c r="F35" s="126"/>
    </row>
    <row r="36" spans="1:7" ht="12.75" customHeight="1" x14ac:dyDescent="0.2">
      <c r="A36" s="336"/>
      <c r="B36" s="308"/>
      <c r="C36" s="333"/>
      <c r="D36" s="323"/>
      <c r="E36" s="2" t="s">
        <v>118</v>
      </c>
      <c r="F36" s="126"/>
    </row>
    <row r="37" spans="1:7" ht="12.75" customHeight="1" x14ac:dyDescent="0.2">
      <c r="A37" s="336"/>
      <c r="B37" s="308"/>
      <c r="C37" s="333"/>
      <c r="D37" s="323"/>
      <c r="E37" s="2" t="s">
        <v>117</v>
      </c>
      <c r="F37" s="126" t="str">
        <f>Nobles!C2</f>
        <v>Emporer Gilbert I</v>
      </c>
      <c r="G37" s="1" t="s">
        <v>1401</v>
      </c>
    </row>
    <row r="38" spans="1:7" ht="12.75" customHeight="1" thickBot="1" x14ac:dyDescent="0.25">
      <c r="A38" s="336"/>
      <c r="B38" s="308"/>
      <c r="C38" s="334"/>
      <c r="D38" s="324"/>
      <c r="E38" s="108" t="s">
        <v>104</v>
      </c>
      <c r="F38" s="126"/>
      <c r="G38" s="1" t="s">
        <v>1191</v>
      </c>
    </row>
    <row r="39" spans="1:7" ht="16.5" customHeight="1" x14ac:dyDescent="0.2">
      <c r="A39" s="336"/>
      <c r="B39" s="308"/>
      <c r="C39" s="332" t="s">
        <v>102</v>
      </c>
      <c r="D39" s="325"/>
      <c r="E39" s="109" t="s">
        <v>102</v>
      </c>
      <c r="F39" s="126"/>
    </row>
    <row r="40" spans="1:7" ht="12.75" customHeight="1" thickBot="1" x14ac:dyDescent="0.25">
      <c r="A40" s="336"/>
      <c r="B40" s="308"/>
      <c r="C40" s="334"/>
      <c r="D40" s="324"/>
      <c r="E40" s="108" t="s">
        <v>101</v>
      </c>
      <c r="F40" s="126"/>
    </row>
    <row r="41" spans="1:7" ht="12" customHeight="1" x14ac:dyDescent="0.2">
      <c r="A41" s="336"/>
      <c r="B41" s="308"/>
      <c r="C41" s="332" t="s">
        <v>120</v>
      </c>
      <c r="D41" s="325"/>
      <c r="E41" s="111" t="s">
        <v>120</v>
      </c>
      <c r="F41" s="126"/>
    </row>
    <row r="42" spans="1:7" ht="11.25" customHeight="1" x14ac:dyDescent="0.2">
      <c r="A42" s="336"/>
      <c r="B42" s="308"/>
      <c r="C42" s="333"/>
      <c r="D42" s="323"/>
      <c r="E42" s="112" t="s">
        <v>121</v>
      </c>
      <c r="F42" s="126"/>
    </row>
    <row r="43" spans="1:7" ht="12" customHeight="1" thickBot="1" x14ac:dyDescent="0.25">
      <c r="A43" s="336"/>
      <c r="B43" s="308"/>
      <c r="C43" s="334"/>
      <c r="D43" s="324"/>
      <c r="E43" s="113" t="s">
        <v>119</v>
      </c>
      <c r="F43" s="126"/>
    </row>
    <row r="44" spans="1:7" ht="11.25" customHeight="1" x14ac:dyDescent="0.2">
      <c r="A44" s="336"/>
      <c r="B44" s="308"/>
      <c r="C44" s="332" t="s">
        <v>1120</v>
      </c>
      <c r="D44" s="325"/>
      <c r="E44" s="109" t="s">
        <v>116</v>
      </c>
      <c r="F44" s="126"/>
    </row>
    <row r="45" spans="1:7" ht="12.75" customHeight="1" x14ac:dyDescent="0.2">
      <c r="A45" s="336"/>
      <c r="B45" s="308"/>
      <c r="C45" s="333"/>
      <c r="D45" s="323"/>
      <c r="E45" s="2" t="s">
        <v>109</v>
      </c>
      <c r="F45" s="126"/>
    </row>
    <row r="46" spans="1:7" ht="12.75" customHeight="1" x14ac:dyDescent="0.2">
      <c r="A46" s="336"/>
      <c r="B46" s="308"/>
      <c r="C46" s="333"/>
      <c r="D46" s="323"/>
      <c r="E46" s="2" t="s">
        <v>110</v>
      </c>
      <c r="F46" s="126"/>
    </row>
    <row r="47" spans="1:7" ht="12.75" customHeight="1" x14ac:dyDescent="0.2">
      <c r="A47" s="336"/>
      <c r="B47" s="308"/>
      <c r="C47" s="333"/>
      <c r="D47" s="323"/>
      <c r="E47" s="2" t="s">
        <v>108</v>
      </c>
      <c r="F47" s="126"/>
    </row>
    <row r="48" spans="1:7" ht="12.75" customHeight="1" thickBot="1" x14ac:dyDescent="0.25">
      <c r="A48" s="336"/>
      <c r="B48" s="308"/>
      <c r="C48" s="334"/>
      <c r="D48" s="324"/>
      <c r="E48" s="108" t="s">
        <v>115</v>
      </c>
      <c r="F48" s="126"/>
    </row>
    <row r="49" spans="1:6" ht="22.5" customHeight="1" x14ac:dyDescent="0.2">
      <c r="A49" s="336"/>
      <c r="B49" s="308"/>
      <c r="C49" s="338" t="s">
        <v>112</v>
      </c>
      <c r="D49" s="325" t="str">
        <f>Nobles!H45</f>
        <v>Godfrey of Silves (D. Poitou)</v>
      </c>
      <c r="E49" s="109" t="s">
        <v>111</v>
      </c>
      <c r="F49" s="126"/>
    </row>
    <row r="50" spans="1:6" ht="12.75" customHeight="1" x14ac:dyDescent="0.2">
      <c r="A50" s="336"/>
      <c r="B50" s="308"/>
      <c r="C50" s="339"/>
      <c r="D50" s="323"/>
      <c r="E50" s="2" t="s">
        <v>1121</v>
      </c>
      <c r="F50" s="126"/>
    </row>
    <row r="51" spans="1:6" ht="12.75" customHeight="1" x14ac:dyDescent="0.2">
      <c r="A51" s="336"/>
      <c r="B51" s="308"/>
      <c r="C51" s="339"/>
      <c r="D51" s="323"/>
      <c r="E51" s="13" t="s">
        <v>113</v>
      </c>
      <c r="F51" s="126" t="str">
        <f>Nobles!H45</f>
        <v>Godfrey of Silves (D. Poitou)</v>
      </c>
    </row>
    <row r="52" spans="1:6" ht="12.75" customHeight="1" thickBot="1" x14ac:dyDescent="0.25">
      <c r="A52" s="336"/>
      <c r="B52" s="308"/>
      <c r="C52" s="340"/>
      <c r="D52" s="324"/>
      <c r="E52" s="105" t="s">
        <v>114</v>
      </c>
      <c r="F52" s="126" t="str">
        <f>Nobles!H37</f>
        <v>Geoffrey de Normandy</v>
      </c>
    </row>
    <row r="53" spans="1:6" ht="16.5" customHeight="1" x14ac:dyDescent="0.2">
      <c r="A53" s="336"/>
      <c r="B53" s="308"/>
      <c r="C53" s="332" t="s">
        <v>98</v>
      </c>
      <c r="D53" s="325"/>
      <c r="E53" s="109" t="s">
        <v>106</v>
      </c>
      <c r="F53" s="126"/>
    </row>
    <row r="54" spans="1:6" ht="12.75" customHeight="1" x14ac:dyDescent="0.2">
      <c r="A54" s="336"/>
      <c r="B54" s="308"/>
      <c r="C54" s="333"/>
      <c r="D54" s="323"/>
      <c r="E54" s="2" t="s">
        <v>100</v>
      </c>
      <c r="F54" s="126"/>
    </row>
    <row r="55" spans="1:6" ht="12.75" customHeight="1" x14ac:dyDescent="0.2">
      <c r="A55" s="336"/>
      <c r="B55" s="308"/>
      <c r="C55" s="333"/>
      <c r="D55" s="323"/>
      <c r="E55" s="2" t="s">
        <v>107</v>
      </c>
      <c r="F55" s="126"/>
    </row>
    <row r="56" spans="1:6" ht="12.75" customHeight="1" x14ac:dyDescent="0.2">
      <c r="A56" s="336"/>
      <c r="B56" s="308"/>
      <c r="C56" s="333"/>
      <c r="D56" s="323"/>
      <c r="E56" s="2" t="s">
        <v>103</v>
      </c>
      <c r="F56" s="126"/>
    </row>
    <row r="57" spans="1:6" ht="12.75" customHeight="1" x14ac:dyDescent="0.2">
      <c r="A57" s="336"/>
      <c r="B57" s="308"/>
      <c r="C57" s="333"/>
      <c r="D57" s="323"/>
      <c r="E57" s="2" t="s">
        <v>98</v>
      </c>
      <c r="F57" s="126"/>
    </row>
    <row r="58" spans="1:6" ht="12.75" customHeight="1" thickBot="1" x14ac:dyDescent="0.25">
      <c r="A58" s="337"/>
      <c r="B58" s="308"/>
      <c r="C58" s="334"/>
      <c r="D58" s="324"/>
      <c r="E58" s="108" t="s">
        <v>97</v>
      </c>
      <c r="F58" s="126"/>
    </row>
    <row r="59" spans="1:6" s="9" customFormat="1" ht="16.5" thickBot="1" x14ac:dyDescent="0.3">
      <c r="A59" s="156" t="s">
        <v>155</v>
      </c>
      <c r="B59" s="156"/>
      <c r="C59" s="156" t="s">
        <v>28</v>
      </c>
      <c r="D59" s="156" t="s">
        <v>27</v>
      </c>
      <c r="E59" s="156" t="s">
        <v>30</v>
      </c>
      <c r="F59" s="156" t="s">
        <v>29</v>
      </c>
    </row>
    <row r="60" spans="1:6" ht="16.5" customHeight="1" x14ac:dyDescent="0.2">
      <c r="A60" s="329" t="s">
        <v>68</v>
      </c>
      <c r="B60" s="308"/>
      <c r="C60" s="332" t="s">
        <v>135</v>
      </c>
      <c r="D60" s="322"/>
      <c r="E60" s="109" t="s">
        <v>137</v>
      </c>
      <c r="F60" s="126"/>
    </row>
    <row r="61" spans="1:6" ht="12.75" customHeight="1" x14ac:dyDescent="0.2">
      <c r="A61" s="330"/>
      <c r="B61" s="308"/>
      <c r="C61" s="333"/>
      <c r="D61" s="323"/>
      <c r="E61" s="2" t="s">
        <v>134</v>
      </c>
      <c r="F61" s="126"/>
    </row>
    <row r="62" spans="1:6" ht="12.75" customHeight="1" thickBot="1" x14ac:dyDescent="0.25">
      <c r="A62" s="330"/>
      <c r="B62" s="308"/>
      <c r="C62" s="334"/>
      <c r="D62" s="324"/>
      <c r="E62" s="108" t="s">
        <v>136</v>
      </c>
      <c r="F62" s="126"/>
    </row>
    <row r="63" spans="1:6" ht="16.5" customHeight="1" x14ac:dyDescent="0.2">
      <c r="A63" s="330"/>
      <c r="B63" s="308"/>
      <c r="C63" s="332" t="s">
        <v>132</v>
      </c>
      <c r="D63" s="325"/>
      <c r="E63" s="109" t="s">
        <v>138</v>
      </c>
      <c r="F63" s="126"/>
    </row>
    <row r="64" spans="1:6" ht="12.75" customHeight="1" x14ac:dyDescent="0.2">
      <c r="A64" s="330"/>
      <c r="B64" s="308"/>
      <c r="C64" s="333"/>
      <c r="D64" s="323"/>
      <c r="E64" s="2" t="s">
        <v>132</v>
      </c>
      <c r="F64" s="126"/>
    </row>
    <row r="65" spans="1:6" ht="12.75" customHeight="1" thickBot="1" x14ac:dyDescent="0.25">
      <c r="A65" s="330"/>
      <c r="B65" s="308"/>
      <c r="C65" s="334"/>
      <c r="D65" s="324"/>
      <c r="E65" s="108" t="s">
        <v>133</v>
      </c>
      <c r="F65" s="126"/>
    </row>
    <row r="66" spans="1:6" ht="16.5" customHeight="1" x14ac:dyDescent="0.2">
      <c r="A66" s="330"/>
      <c r="B66" s="308"/>
      <c r="C66" s="332" t="s">
        <v>125</v>
      </c>
      <c r="D66" s="325"/>
      <c r="E66" s="109" t="s">
        <v>130</v>
      </c>
      <c r="F66" s="126"/>
    </row>
    <row r="67" spans="1:6" ht="12.75" customHeight="1" x14ac:dyDescent="0.2">
      <c r="A67" s="330"/>
      <c r="B67" s="308"/>
      <c r="C67" s="333"/>
      <c r="D67" s="323"/>
      <c r="E67" s="2" t="s">
        <v>126</v>
      </c>
      <c r="F67" s="126"/>
    </row>
    <row r="68" spans="1:6" ht="12.75" customHeight="1" thickBot="1" x14ac:dyDescent="0.25">
      <c r="A68" s="330"/>
      <c r="B68" s="308"/>
      <c r="C68" s="334"/>
      <c r="D68" s="324"/>
      <c r="E68" s="108" t="s">
        <v>124</v>
      </c>
      <c r="F68" s="126"/>
    </row>
    <row r="69" spans="1:6" ht="16.5" customHeight="1" x14ac:dyDescent="0.2">
      <c r="A69" s="330"/>
      <c r="B69" s="308"/>
      <c r="C69" s="332" t="s">
        <v>123</v>
      </c>
      <c r="D69" s="325"/>
      <c r="E69" s="109" t="s">
        <v>128</v>
      </c>
      <c r="F69" s="126"/>
    </row>
    <row r="70" spans="1:6" ht="12.75" customHeight="1" x14ac:dyDescent="0.2">
      <c r="A70" s="330"/>
      <c r="B70" s="308"/>
      <c r="C70" s="333"/>
      <c r="D70" s="323"/>
      <c r="E70" s="2" t="s">
        <v>131</v>
      </c>
      <c r="F70" s="126"/>
    </row>
    <row r="71" spans="1:6" ht="12.75" customHeight="1" x14ac:dyDescent="0.2">
      <c r="A71" s="330"/>
      <c r="B71" s="308"/>
      <c r="C71" s="333"/>
      <c r="D71" s="323"/>
      <c r="E71" s="2" t="s">
        <v>127</v>
      </c>
      <c r="F71" s="126"/>
    </row>
    <row r="72" spans="1:6" ht="12.75" customHeight="1" x14ac:dyDescent="0.2">
      <c r="A72" s="330"/>
      <c r="B72" s="308"/>
      <c r="C72" s="333"/>
      <c r="D72" s="323"/>
      <c r="E72" s="2" t="s">
        <v>129</v>
      </c>
      <c r="F72" s="126"/>
    </row>
    <row r="73" spans="1:6" ht="12.75" customHeight="1" thickBot="1" x14ac:dyDescent="0.25">
      <c r="A73" s="331"/>
      <c r="B73" s="308"/>
      <c r="C73" s="334"/>
      <c r="D73" s="324"/>
      <c r="E73" s="108" t="s">
        <v>122</v>
      </c>
      <c r="F73" s="126"/>
    </row>
  </sheetData>
  <sortState ref="A60:H73">
    <sortCondition ref="A60:A73"/>
    <sortCondition ref="C60:C73"/>
    <sortCondition ref="E60:E73"/>
  </sortState>
  <mergeCells count="44">
    <mergeCell ref="D2:D7"/>
    <mergeCell ref="D22:D26"/>
    <mergeCell ref="D19:D21"/>
    <mergeCell ref="D13:D18"/>
    <mergeCell ref="D11:D12"/>
    <mergeCell ref="A2:A7"/>
    <mergeCell ref="C2:C7"/>
    <mergeCell ref="A9:A33"/>
    <mergeCell ref="C9:C10"/>
    <mergeCell ref="C11:C12"/>
    <mergeCell ref="C13:C18"/>
    <mergeCell ref="C31:C33"/>
    <mergeCell ref="C19:C21"/>
    <mergeCell ref="B2:B7"/>
    <mergeCell ref="B9:B33"/>
    <mergeCell ref="C22:C26"/>
    <mergeCell ref="C27:C30"/>
    <mergeCell ref="A35:A58"/>
    <mergeCell ref="C35:C38"/>
    <mergeCell ref="C39:C40"/>
    <mergeCell ref="C49:C52"/>
    <mergeCell ref="C53:C58"/>
    <mergeCell ref="B35:B58"/>
    <mergeCell ref="C41:C43"/>
    <mergeCell ref="C44:C48"/>
    <mergeCell ref="A60:A73"/>
    <mergeCell ref="C60:C62"/>
    <mergeCell ref="C63:C65"/>
    <mergeCell ref="C66:C68"/>
    <mergeCell ref="C69:C73"/>
    <mergeCell ref="B60:B73"/>
    <mergeCell ref="D60:D62"/>
    <mergeCell ref="D63:D65"/>
    <mergeCell ref="D66:D68"/>
    <mergeCell ref="D69:D73"/>
    <mergeCell ref="D9:D10"/>
    <mergeCell ref="D41:D43"/>
    <mergeCell ref="D35:D38"/>
    <mergeCell ref="D39:D40"/>
    <mergeCell ref="D49:D52"/>
    <mergeCell ref="D44:D48"/>
    <mergeCell ref="D27:D30"/>
    <mergeCell ref="D31:D33"/>
    <mergeCell ref="D53:D58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3" stopIfTrue="1" id="{24E0C967-31B0-4161-98F0-B963A46253A3}">
            <xm:f>D2=Nobles!$A$2</xm:f>
            <x14:dxf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164" stopIfTrue="1" id="{87C88FF2-71FB-4BDA-AD09-6C494655E290}">
            <xm:f>D2=Nobles!$H$63</xm:f>
            <x14:dxf>
              <font>
                <color theme="0"/>
              </font>
              <fill>
                <patternFill patternType="lightVertical">
                  <fgColor theme="0"/>
                  <bgColor rgb="FF002060"/>
                </patternFill>
              </fill>
            </x14:dxf>
          </x14:cfRule>
          <x14:cfRule type="expression" priority="165" stopIfTrue="1" id="{7031E609-4197-4315-9F51-6E7F10FF37DC}">
            <xm:f>D2=Nobles!$H$62</xm:f>
            <x14:dxf>
              <fill>
                <patternFill patternType="lightVertical">
                  <bgColor rgb="FF0070C0"/>
                </patternFill>
              </fill>
            </x14:dxf>
          </x14:cfRule>
          <x14:cfRule type="expression" priority="166" stopIfTrue="1" id="{51208998-32B9-42CA-A59F-373AE9A88BDC}">
            <xm:f>D2=Nobles!$H$61</xm:f>
            <x14:dxf>
              <fill>
                <patternFill patternType="lightVertical">
                  <bgColor rgb="FF00B0F0"/>
                </patternFill>
              </fill>
            </x14:dxf>
          </x14:cfRule>
          <x14:cfRule type="expression" priority="167" stopIfTrue="1" id="{8BD1BCB2-DCC0-4FAB-94BA-892A07C2DF41}">
            <xm:f>D2=Nobles!$H$60</xm:f>
            <x14:dxf>
              <fill>
                <patternFill patternType="lightVertical">
                  <bgColor rgb="FF00B050"/>
                </patternFill>
              </fill>
            </x14:dxf>
          </x14:cfRule>
          <x14:cfRule type="expression" priority="168" stopIfTrue="1" id="{EACC3D98-F6CC-436E-8EFC-EA82AF6B5DB8}">
            <xm:f>D2=Nobles!$H$59</xm:f>
            <x14:dxf>
              <fill>
                <patternFill patternType="lightVertical">
                  <bgColor rgb="FF92D050"/>
                </patternFill>
              </fill>
            </x14:dxf>
          </x14:cfRule>
          <x14:cfRule type="expression" priority="169" stopIfTrue="1" id="{8C037BFB-866B-43B5-9B92-0A3E3E390AC3}">
            <xm:f>D2=Nobles!$H$58</xm:f>
            <x14:dxf>
              <fill>
                <patternFill patternType="lightVertical">
                  <bgColor rgb="FFFFFF00"/>
                </patternFill>
              </fill>
            </x14:dxf>
          </x14:cfRule>
          <x14:cfRule type="expression" priority="170" stopIfTrue="1" id="{D4D15F37-E104-4526-9708-DFD12BBF54A7}">
            <xm:f>D2=Nobles!$H$47</xm:f>
            <x14:dxf>
              <fill>
                <patternFill patternType="lightUp">
                  <bgColor rgb="FF00B0F0"/>
                </patternFill>
              </fill>
            </x14:dxf>
          </x14:cfRule>
          <x14:cfRule type="expression" priority="171" stopIfTrue="1" id="{4B9850C6-60CB-436F-B0D8-3E79E3BB18CE}">
            <xm:f>D2=Nobles!$H$57</xm:f>
            <x14:dxf>
              <fill>
                <patternFill patternType="lightUp">
                  <bgColor theme="3"/>
                </patternFill>
              </fill>
            </x14:dxf>
          </x14:cfRule>
          <x14:cfRule type="expression" priority="172" stopIfTrue="1" id="{CF851557-99AD-4775-AC20-A7985138E3B7}">
            <xm:f>D2=Nobles!$H$56</xm:f>
            <x14:dxf>
              <fill>
                <patternFill patternType="lightUp">
                  <bgColor theme="4"/>
                </patternFill>
              </fill>
            </x14:dxf>
          </x14:cfRule>
          <x14:cfRule type="expression" priority="173" stopIfTrue="1" id="{2DF51AF7-2C5A-4017-A957-EC613E8D6B54}">
            <xm:f>D2=Nobles!$H$55</xm:f>
            <x14:dxf>
              <fill>
                <patternFill patternType="lightUp">
                  <bgColor theme="5"/>
                </patternFill>
              </fill>
            </x14:dxf>
          </x14:cfRule>
          <x14:cfRule type="expression" priority="174" stopIfTrue="1" id="{4BA6D002-CD72-47A8-9DA6-2C78F071FAA5}">
            <xm:f>D2=Nobles!$H$54</xm:f>
            <x14:dxf>
              <fill>
                <patternFill patternType="lightUp">
                  <bgColor theme="6"/>
                </patternFill>
              </fill>
            </x14:dxf>
          </x14:cfRule>
          <x14:cfRule type="expression" priority="175" stopIfTrue="1" id="{532E0E6B-A85E-4FED-A0B8-D3A1593BE7E9}">
            <xm:f>D2=Nobles!$H$53</xm:f>
            <x14:dxf>
              <fill>
                <patternFill patternType="lightUp">
                  <bgColor theme="7"/>
                </patternFill>
              </fill>
            </x14:dxf>
          </x14:cfRule>
          <x14:cfRule type="expression" priority="176" stopIfTrue="1" id="{EA95418A-7B53-4271-96E1-AE7867432B52}">
            <xm:f>D2=Nobles!$H$52</xm:f>
            <x14:dxf>
              <fill>
                <patternFill patternType="lightUp">
                  <bgColor theme="8"/>
                </patternFill>
              </fill>
            </x14:dxf>
          </x14:cfRule>
          <x14:cfRule type="expression" priority="177" stopIfTrue="1" id="{B10B48C2-44BD-417A-B48A-B7F892F877F2}">
            <xm:f>D2=Nobles!$H$51</xm:f>
            <x14:dxf>
              <fill>
                <patternFill patternType="lightUp">
                  <bgColor theme="9"/>
                </patternFill>
              </fill>
            </x14:dxf>
          </x14:cfRule>
          <x14:cfRule type="expression" priority="178" stopIfTrue="1" id="{73EBEC77-EEDA-4502-ADCD-1D108656AC27}">
            <xm:f>D2=Nobles!$H$50</xm:f>
            <x14:dxf>
              <fill>
                <patternFill patternType="lightUp">
                  <bgColor rgb="FF7030A0"/>
                </patternFill>
              </fill>
            </x14:dxf>
          </x14:cfRule>
          <x14:cfRule type="expression" priority="179" stopIfTrue="1" id="{81F0101E-3AD4-46F2-8837-A5BFA886F669}">
            <xm:f>D2=Nobles!$H$49</xm:f>
            <x14:dxf>
              <font>
                <color theme="0"/>
              </font>
              <fill>
                <patternFill patternType="lightUp">
                  <fgColor theme="0"/>
                  <bgColor rgb="FF002060"/>
                </patternFill>
              </fill>
            </x14:dxf>
          </x14:cfRule>
          <x14:cfRule type="expression" priority="180" stopIfTrue="1" id="{89E3A201-A0C2-4CA2-8D19-FE3A241C5335}">
            <xm:f>D2=Nobles!$H$48</xm:f>
            <x14:dxf>
              <fill>
                <patternFill patternType="lightUp">
                  <fgColor auto="1"/>
                  <bgColor rgb="FF0070C0"/>
                </patternFill>
              </fill>
            </x14:dxf>
          </x14:cfRule>
          <x14:cfRule type="expression" priority="181" stopIfTrue="1" id="{23BD44E9-FE42-48D8-AF3B-6636FF17495D}">
            <xm:f>D2=Nobles!$H$25</xm:f>
            <x14:dxf>
              <fill>
                <patternFill patternType="gray0625">
                  <fgColor auto="1"/>
                  <bgColor theme="7"/>
                </patternFill>
              </fill>
            </x14:dxf>
          </x14:cfRule>
          <x14:cfRule type="expression" priority="182" stopIfTrue="1" id="{78EBA790-7B21-4EBB-9B77-CD9F06E91905}">
            <xm:f>D2=Nobles!$H$24</xm:f>
            <x14:dxf>
              <font>
                <color auto="1"/>
              </font>
              <fill>
                <patternFill patternType="gray0625">
                  <fgColor auto="1"/>
                  <bgColor theme="8"/>
                </patternFill>
              </fill>
            </x14:dxf>
          </x14:cfRule>
          <x14:cfRule type="expression" priority="183" stopIfTrue="1" id="{8151EBEA-BAFD-474E-9EDD-20482C21E89C}">
            <xm:f>D2=Nobles!$H$23</xm:f>
            <x14:dxf>
              <fill>
                <patternFill patternType="gray0625">
                  <fgColor auto="1"/>
                  <bgColor theme="9"/>
                </patternFill>
              </fill>
            </x14:dxf>
          </x14:cfRule>
          <x14:cfRule type="expression" priority="184" stopIfTrue="1" id="{1CE2D441-AE10-42D0-8B1A-B5FF48D7807C}">
            <xm:f>D2=Nobles!$H$22</xm:f>
            <x14:dxf>
              <font>
                <color theme="0"/>
              </font>
              <fill>
                <patternFill patternType="gray0625">
                  <fgColor auto="1"/>
                  <bgColor rgb="FF7030A0"/>
                </patternFill>
              </fill>
            </x14:dxf>
          </x14:cfRule>
          <x14:cfRule type="expression" priority="185" stopIfTrue="1" id="{C1F90F51-1314-4670-A90A-F12BBB6AA7DA}">
            <xm:f>D2=Nobles!$H$21</xm:f>
            <x14:dxf>
              <font>
                <color theme="0"/>
              </font>
              <fill>
                <patternFill patternType="gray0625">
                  <fgColor theme="0"/>
                  <bgColor rgb="FF002060"/>
                </patternFill>
              </fill>
            </x14:dxf>
          </x14:cfRule>
          <x14:cfRule type="expression" priority="186" stopIfTrue="1" id="{C105F09A-0A49-44C4-8509-9C0A8F94144A}">
            <xm:f>D2=Nobles!$H$20</xm:f>
            <x14:dxf>
              <font>
                <color theme="0"/>
              </font>
              <fill>
                <patternFill patternType="gray0625">
                  <fgColor auto="1"/>
                  <bgColor rgb="FF0070C0"/>
                </patternFill>
              </fill>
            </x14:dxf>
          </x14:cfRule>
          <x14:cfRule type="expression" priority="187" stopIfTrue="1" id="{6769A98A-9B66-4192-A5D3-30C54918CD01}">
            <xm:f>D2=Nobles!$H$19</xm:f>
            <x14:dxf>
              <font>
                <color theme="0"/>
              </font>
              <fill>
                <patternFill patternType="gray0625">
                  <fgColor rgb="FFFF0000"/>
                  <bgColor rgb="FF00B0F0"/>
                </patternFill>
              </fill>
            </x14:dxf>
          </x14:cfRule>
          <x14:cfRule type="expression" priority="188" stopIfTrue="1" id="{95FCDFC1-A016-4D5F-8157-8680A77CE414}">
            <xm:f>D2=Nobles!$H$17</xm:f>
            <x14:dxf>
              <font>
                <color auto="1"/>
              </font>
              <fill>
                <patternFill patternType="gray0625">
                  <fgColor theme="0"/>
                  <bgColor rgb="FF92D050"/>
                </patternFill>
              </fill>
            </x14:dxf>
          </x14:cfRule>
          <x14:cfRule type="expression" priority="189" stopIfTrue="1" id="{78AD2200-D48D-4F6C-8306-D186FDA20802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190" stopIfTrue="1" id="{6B9AC671-09A3-41C7-BFB0-4A258DF5AAD5}">
            <xm:f>D2=Nobles!$H$16</xm:f>
            <x14:dxf>
              <fill>
                <patternFill patternType="gray0625">
                  <bgColor rgb="FFFFFF00"/>
                </patternFill>
              </fill>
            </x14:dxf>
          </x14:cfRule>
          <x14:cfRule type="expression" priority="191" stopIfTrue="1" id="{BE476623-431A-41AB-B35A-5C395CE004C4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192" stopIfTrue="1" id="{69786F1D-465A-47C2-87CF-81E6A5B3F7B3}">
            <xm:f>D2=Nobles!$H$26</xm:f>
            <x14:dxf>
              <fill>
                <patternFill patternType="gray0625">
                  <bgColor theme="6"/>
                </patternFill>
              </fill>
            </x14:dxf>
          </x14:cfRule>
          <x14:cfRule type="expression" priority="193" stopIfTrue="1" id="{9DE8DEE0-DFB8-44DD-AD9D-37F663D5FC3B}">
            <xm:f>D2=Nobles!$H$15</xm:f>
            <x14:dxf>
              <fill>
                <patternFill patternType="solid">
                  <bgColor theme="3"/>
                </patternFill>
              </fill>
            </x14:dxf>
          </x14:cfRule>
          <x14:cfRule type="expression" priority="194" stopIfTrue="1" id="{E135C817-0513-42AD-824F-BEECF5881458}">
            <xm:f>D2=Nobles!$H$14</xm:f>
            <x14:dxf>
              <fill>
                <patternFill patternType="solid">
                  <bgColor theme="4"/>
                </patternFill>
              </fill>
            </x14:dxf>
          </x14:cfRule>
          <x14:cfRule type="expression" priority="195" stopIfTrue="1" id="{E9583DF2-0BB9-44C5-9E80-4C9D21484E81}">
            <xm:f>D2=Nobles!$H$13</xm:f>
            <x14:dxf>
              <fill>
                <patternFill patternType="solid">
                  <bgColor theme="5"/>
                </patternFill>
              </fill>
            </x14:dxf>
          </x14:cfRule>
          <x14:cfRule type="expression" priority="196" stopIfTrue="1" id="{7BBCEE4E-BC43-4BF2-81AB-0743627246F2}">
            <xm:f>D2=Nobles!$H$12</xm:f>
            <x14:dxf>
              <fill>
                <patternFill patternType="solid">
                  <bgColor theme="6"/>
                </patternFill>
              </fill>
            </x14:dxf>
          </x14:cfRule>
          <x14:cfRule type="expression" priority="197" stopIfTrue="1" id="{BB0C7BB0-254B-4ABB-9BE3-21889448C44B}">
            <xm:f>D2=Nobles!$H$11</xm:f>
            <x14:dxf>
              <fill>
                <patternFill>
                  <bgColor theme="7"/>
                </patternFill>
              </fill>
            </x14:dxf>
          </x14:cfRule>
          <x14:cfRule type="expression" priority="198" stopIfTrue="1" id="{4B3724AC-2C7F-4D20-BCB6-7730A0A2CD84}">
            <xm:f>D2=Nobles!$H$10</xm:f>
            <x14:dxf>
              <font>
                <color auto="1"/>
              </font>
              <fill>
                <patternFill>
                  <bgColor theme="8"/>
                </patternFill>
              </fill>
            </x14:dxf>
          </x14:cfRule>
          <x14:cfRule type="expression" priority="199" stopIfTrue="1" id="{EA3AED24-FE8C-44F0-878C-DE0A991CBE1F}">
            <xm:f>D2=Nobles!$H$9</xm:f>
            <x14:dxf>
              <fill>
                <patternFill>
                  <bgColor theme="9"/>
                </patternFill>
              </fill>
            </x14:dxf>
          </x14:cfRule>
          <x14:cfRule type="expression" priority="200" stopIfTrue="1" id="{A5D45138-1CB4-482A-8606-6CEAA22A584B}">
            <xm:f>D2=Nobles!$H$8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expression" priority="201" stopIfTrue="1" id="{BFA59048-7508-48D3-A2EF-37469FFE0B12}">
            <xm:f>D2=Nobles!$H$6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202" stopIfTrue="1" id="{F8244A5C-D6A2-413E-BFD7-9804D3A976F8}">
            <xm:f>D2=Nobles!$H$5</xm:f>
            <x14:dxf>
              <font>
                <color theme="0"/>
              </font>
              <fill>
                <patternFill>
                  <bgColor rgb="FF00B0F0"/>
                </patternFill>
              </fill>
            </x14:dxf>
          </x14:cfRule>
          <x14:cfRule type="expression" priority="203" stopIfTrue="1" id="{4D798B0E-A041-4D66-B771-FD4BBA60CF3E}">
            <xm:f>D2=Nobles!$H$4</xm:f>
            <x14:dxf>
              <fill>
                <patternFill>
                  <bgColor rgb="FF00B050"/>
                </patternFill>
              </fill>
            </x14:dxf>
          </x14:cfRule>
          <x14:cfRule type="expression" priority="204" stopIfTrue="1" id="{2EA0E73B-D25A-4A7A-AF42-E355FF7A3D87}">
            <xm:f>D2=Nobles!$H$3</xm:f>
            <x14:dxf>
              <fill>
                <patternFill>
                  <bgColor rgb="FF92D050"/>
                </patternFill>
              </fill>
            </x14:dxf>
          </x14:cfRule>
          <x14:cfRule type="expression" priority="205" stopIfTrue="1" id="{D060ED6D-9B14-4B0D-AF77-477A2E8D6300}">
            <xm:f>D2=Nobles!$H$2</xm:f>
            <x14:dxf>
              <fill>
                <patternFill>
                  <bgColor rgb="FFFFFF00"/>
                </patternFill>
              </fill>
            </x14:dxf>
          </x14:cfRule>
          <x14:cfRule type="expression" priority="206" stopIfTrue="1" id="{899E7025-9438-43DD-B840-35C21C83E6FB}">
            <xm:f>D2=Nobles!$C$15</xm:f>
            <x14:dxf>
              <fill>
                <patternFill patternType="lightVertical">
                  <bgColor theme="9" tint="-0.24994659260841701"/>
                </patternFill>
              </fill>
            </x14:dxf>
          </x14:cfRule>
          <x14:cfRule type="expression" priority="207" stopIfTrue="1" id="{0ED97A26-F78C-4F93-B856-F606E9E727F1}">
            <xm:f>D2=Nobles!$C$14</xm:f>
            <x14:dxf>
              <fill>
                <patternFill patternType="lightHorizontal">
                  <bgColor theme="9" tint="-0.24994659260841701"/>
                </patternFill>
              </fill>
            </x14:dxf>
          </x14:cfRule>
          <x14:cfRule type="expression" priority="208" stopIfTrue="1" id="{C17ADF69-F886-4C98-8051-3AF5D3F8B85B}">
            <xm:f>D2=Nobles!$C$13</xm:f>
            <x14:dxf>
              <fill>
                <patternFill patternType="lightUp">
                  <bgColor theme="9" tint="-0.24994659260841701"/>
                </patternFill>
              </fill>
            </x14:dxf>
          </x14:cfRule>
          <x14:cfRule type="expression" priority="209" stopIfTrue="1" id="{D9F85B50-4108-4B25-8059-76E1EE6D25D9}">
            <xm:f>D2=Nobles!$C$12</xm:f>
            <x14:dxf>
              <fill>
                <patternFill patternType="lightDown">
                  <bgColor theme="9" tint="-0.24994659260841701"/>
                </patternFill>
              </fill>
            </x14:dxf>
          </x14:cfRule>
          <x14:cfRule type="expression" priority="210" stopIfTrue="1" id="{39B57539-9322-4AC8-875A-2FD16DEB191F}">
            <xm:f>D2=Nobles!$C$11</xm:f>
            <x14:dxf>
              <fill>
                <patternFill patternType="gray0625">
                  <bgColor theme="9" tint="-0.24994659260841701"/>
                </patternFill>
              </fill>
            </x14:dxf>
          </x14:cfRule>
          <x14:cfRule type="expression" priority="211" stopIfTrue="1" id="{F6CB3DA6-9527-4F2B-88BB-0E4E7ABA4862}">
            <xm:f>D2=Nobles!$C$10</xm:f>
            <x14:dxf>
              <font>
                <color auto="1"/>
              </font>
              <fill>
                <patternFill>
                  <bgColor theme="9" tint="-0.24994659260841701"/>
                </patternFill>
              </fill>
            </x14:dxf>
          </x14:cfRule>
          <x14:cfRule type="expression" priority="212" stopIfTrue="1" id="{87D50C74-D73E-4E0D-9B28-B4C25697DDB1}">
            <xm:f>D2=Nobles!$C$5</xm:f>
            <x14:dxf>
              <fill>
                <patternFill>
                  <bgColor rgb="FFFFC000"/>
                </patternFill>
              </fill>
            </x14:dxf>
          </x14:cfRule>
          <x14:cfRule type="expression" priority="213" stopIfTrue="1" id="{45B4F60A-67B2-487E-87DC-2076BAA85555}">
            <xm:f>D2=Nobles!$C$20</xm:f>
            <x14:dxf>
              <font>
                <color theme="0"/>
              </font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214" stopIfTrue="1" id="{8B216C50-0BC8-453F-B027-E6966D7B5258}">
            <xm:f>D2=Nobles!$C$19</xm:f>
            <x14:dxf>
              <font>
                <color theme="0"/>
              </font>
              <fill>
                <patternFill patternType="gray0625">
                  <fgColor theme="0"/>
                  <bgColor theme="1"/>
                </patternFill>
              </fill>
            </x14:dxf>
          </x14:cfRule>
          <x14:cfRule type="expression" priority="215" stopIfTrue="1" id="{425A667A-3332-4453-846D-A3585108AC42}">
            <xm:f>D2=Nobles!$C$18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216" stopIfTrue="1" id="{715B4A6E-A879-4881-8522-D49741CC91C5}">
            <xm:f>D2=Nobles!$H$43</xm:f>
            <x14:dxf>
              <font>
                <color auto="1"/>
              </font>
              <fill>
                <patternFill patternType="lightDown">
                  <bgColor theme="3"/>
                </patternFill>
              </fill>
            </x14:dxf>
          </x14:cfRule>
          <x14:cfRule type="expression" priority="217" stopIfTrue="1" id="{5777C20A-DB13-40A8-AC2D-A2EF84DF7CF2}">
            <xm:f>D2=Nobles!$H$42</xm:f>
            <x14:dxf>
              <font>
                <color auto="1"/>
              </font>
              <fill>
                <patternFill patternType="lightDown">
                  <bgColor theme="4"/>
                </patternFill>
              </fill>
            </x14:dxf>
          </x14:cfRule>
          <x14:cfRule type="expression" priority="218" stopIfTrue="1" id="{B4EA2E29-F244-490A-80F7-69AE64780F67}">
            <xm:f>D2=Nobles!$H$41</xm:f>
            <x14:dxf>
              <fill>
                <patternFill patternType="lightDown">
                  <bgColor theme="5"/>
                </patternFill>
              </fill>
            </x14:dxf>
          </x14:cfRule>
          <x14:cfRule type="expression" priority="219" stopIfTrue="1" id="{2BA41C1F-C177-44D2-9EC9-797BD237FC50}">
            <xm:f>D2=Nobles!$H$40</xm:f>
            <x14:dxf>
              <fill>
                <patternFill patternType="lightDown">
                  <bgColor theme="6"/>
                </patternFill>
              </fill>
            </x14:dxf>
          </x14:cfRule>
          <x14:cfRule type="expression" priority="220" stopIfTrue="1" id="{A16172C1-FC50-440E-8775-99DCDDB04CCF}">
            <xm:f>D2=Nobles!$H$39</xm:f>
            <x14:dxf>
              <fill>
                <patternFill patternType="lightDown">
                  <bgColor theme="7"/>
                </patternFill>
              </fill>
            </x14:dxf>
          </x14:cfRule>
          <x14:cfRule type="expression" priority="221" stopIfTrue="1" id="{D8E9A837-F1B6-44AD-9406-6302CB8CF534}">
            <xm:f>D2=Nobles!$H$38</xm:f>
            <x14:dxf>
              <fill>
                <patternFill patternType="lightDown">
                  <bgColor theme="8"/>
                </patternFill>
              </fill>
            </x14:dxf>
          </x14:cfRule>
          <x14:cfRule type="expression" priority="222" stopIfTrue="1" id="{3636BB73-317F-4030-A7B7-B1410C13D89D}">
            <xm:f>D2=Nobles!$H$37</xm:f>
            <x14:dxf>
              <fill>
                <patternFill patternType="lightDown">
                  <bgColor theme="9"/>
                </patternFill>
              </fill>
            </x14:dxf>
          </x14:cfRule>
          <x14:cfRule type="expression" priority="223" stopIfTrue="1" id="{81D96C13-68CB-4C5E-BB4C-F6A5391A11D0}">
            <xm:f>D2=Nobles!$H$36</xm:f>
            <x14:dxf>
              <font>
                <color theme="0"/>
              </font>
              <fill>
                <patternFill patternType="lightDown">
                  <bgColor rgb="FF7030A0"/>
                </patternFill>
              </fill>
            </x14:dxf>
          </x14:cfRule>
          <x14:cfRule type="expression" priority="224" stopIfTrue="1" id="{3825A04C-5AAE-4945-A4D6-1B80972A51F8}">
            <xm:f>D2=Nobles!$H$35</xm:f>
            <x14:dxf>
              <font>
                <color theme="0"/>
              </font>
              <fill>
                <patternFill patternType="lightDown">
                  <bgColor rgb="FF002060"/>
                </patternFill>
              </fill>
            </x14:dxf>
          </x14:cfRule>
          <x14:cfRule type="expression" priority="225" stopIfTrue="1" id="{63B9112A-93AF-40A8-9A55-945C18936BC6}">
            <xm:f>D2=Nobles!$H$46</xm:f>
            <x14:dxf>
              <fill>
                <patternFill patternType="lightUp">
                  <bgColor rgb="FF00B050"/>
                </patternFill>
              </fill>
            </x14:dxf>
          </x14:cfRule>
          <x14:cfRule type="expression" priority="226" stopIfTrue="1" id="{10FFF3AC-F133-41A7-8DBA-777FB8D48EA5}">
            <xm:f>D2=Nobles!$H$45</xm:f>
            <x14:dxf>
              <fill>
                <patternFill patternType="lightUp">
                  <bgColor rgb="FF92D050"/>
                </patternFill>
              </fill>
            </x14:dxf>
          </x14:cfRule>
          <x14:cfRule type="expression" priority="227" stopIfTrue="1" id="{10401DC1-E46D-4286-864A-84F667396687}">
            <xm:f>D2=Nobles!$H$44</xm:f>
            <x14:dxf>
              <fill>
                <patternFill patternType="lightUp">
                  <bgColor rgb="FFFFFF00"/>
                </patternFill>
              </fill>
            </x14:dxf>
          </x14:cfRule>
          <x14:cfRule type="expression" priority="228" stopIfTrue="1" id="{0E9CB8F4-1DDF-49FC-B59B-EA696EC8BE1C}">
            <xm:f>D2=Nobles!$H$34</xm:f>
            <x14:dxf>
              <font>
                <color theme="0"/>
              </font>
              <fill>
                <patternFill patternType="lightDown">
                  <bgColor rgb="FF0070C0"/>
                </patternFill>
              </fill>
            </x14:dxf>
          </x14:cfRule>
          <x14:cfRule type="expression" priority="229" stopIfTrue="1" id="{F3060BF2-D14E-4A2E-83AA-5CE537A428D1}">
            <xm:f>D2=Nobles!$H$33</xm:f>
            <x14:dxf>
              <font>
                <color theme="0"/>
              </font>
              <fill>
                <patternFill patternType="lightDown">
                  <bgColor rgb="FF00B0F0"/>
                </patternFill>
              </fill>
            </x14:dxf>
          </x14:cfRule>
          <x14:cfRule type="expression" priority="230" stopIfTrue="1" id="{5C7B0AD6-2B06-4D0C-902F-ED28B0F07EF1}">
            <xm:f>D2=Nobles!$H$32</xm:f>
            <x14:dxf>
              <fill>
                <patternFill patternType="lightDown">
                  <bgColor rgb="FF00B050"/>
                </patternFill>
              </fill>
            </x14:dxf>
          </x14:cfRule>
          <x14:cfRule type="expression" priority="231" stopIfTrue="1" id="{AF2BF8BB-80E7-4130-9E71-F14059238E5F}">
            <xm:f>D2=Nobles!$H$31</xm:f>
            <x14:dxf>
              <fill>
                <patternFill patternType="lightDown">
                  <bgColor rgb="FF92D050"/>
                </patternFill>
              </fill>
            </x14:dxf>
          </x14:cfRule>
          <x14:cfRule type="expression" priority="232" stopIfTrue="1" id="{0C7BC4C8-4DCF-4599-8720-702BF86B1978}">
            <xm:f>D2=Nobles!$H$30</xm:f>
            <x14:dxf>
              <fill>
                <patternFill patternType="lightDown">
                  <bgColor rgb="FFFFFF00"/>
                </patternFill>
              </fill>
            </x14:dxf>
          </x14:cfRule>
          <x14:cfRule type="expression" priority="233" stopIfTrue="1" id="{0C67DF5F-F9CD-4143-938B-5D41BCF2F9F5}">
            <xm:f>D2=Nobles!$H$29</xm:f>
            <x14:dxf>
              <font>
                <color auto="1"/>
              </font>
              <fill>
                <patternFill patternType="gray0625">
                  <bgColor theme="3"/>
                </patternFill>
              </fill>
            </x14:dxf>
          </x14:cfRule>
          <x14:cfRule type="expression" priority="234" stopIfTrue="1" id="{C0302ADE-8BE8-435D-867B-9B44E9083270}">
            <xm:f>D2=Nobles!$H$28</xm:f>
            <x14:dxf>
              <fill>
                <patternFill patternType="gray0625">
                  <bgColor theme="4"/>
                </patternFill>
              </fill>
            </x14:dxf>
          </x14:cfRule>
          <x14:cfRule type="expression" priority="235" stopIfTrue="1" id="{DBDCAC50-6CCD-424D-A7F1-FB2354AC22B2}">
            <xm:f>D2=Nobles!$H$27</xm:f>
            <x14:dxf>
              <fill>
                <patternFill patternType="gray0625">
                  <bgColor theme="5"/>
                </patternFill>
              </fill>
            </x14:dxf>
          </x14:cfRule>
          <x14:cfRule type="expression" priority="236" stopIfTrue="1" id="{B026C2E3-AA3A-4BB6-A68E-E61A6AF493B8}">
            <xm:f>D2=Nobles!$H$7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14:cfRule type="expression" priority="237" stopIfTrue="1" id="{2851B54A-30EC-42B4-9C7B-A4C76BA0EA25}">
            <xm:f>D2=Nobles!$C$9</xm:f>
            <x14:dxf>
              <fill>
                <patternFill patternType="lightHorizontal">
                  <bgColor rgb="FFFFC000"/>
                </patternFill>
              </fill>
            </x14:dxf>
          </x14:cfRule>
          <x14:cfRule type="expression" priority="238" stopIfTrue="1" id="{12EFDB08-37C8-4FDE-9C24-874DFB8BFAB1}">
            <xm:f>D2=Nobles!$C$8</xm:f>
            <x14:dxf>
              <fill>
                <patternFill patternType="lightUp">
                  <bgColor rgb="FFFFC000"/>
                </patternFill>
              </fill>
            </x14:dxf>
          </x14:cfRule>
          <x14:cfRule type="expression" priority="239" stopIfTrue="1" id="{331E88B8-6A21-428C-9BE5-FEA0EB413FE5}">
            <xm:f>D2=Nobles!$C$7</xm:f>
            <x14:dxf>
              <fill>
                <patternFill patternType="lightDown">
                  <bgColor rgb="FFFFC000"/>
                </patternFill>
              </fill>
            </x14:dxf>
          </x14:cfRule>
          <x14:cfRule type="expression" priority="240" stopIfTrue="1" id="{BE3B3128-1DAF-4E1E-9939-4FCE24FF0685}">
            <xm:f>D2=Nobles!$C$6</xm:f>
            <x14:dxf>
              <fill>
                <patternFill patternType="gray0625">
                  <bgColor rgb="FFFFC000"/>
                </patternFill>
              </fill>
            </x14:dxf>
          </x14:cfRule>
          <x14:cfRule type="expression" priority="241" stopIfTrue="1" id="{A4462B09-1E35-4F5A-A9D2-6152F9A766D7}">
            <xm:f>D2=Nobles!$C$3</xm:f>
            <x14:dxf>
              <font>
                <color theme="0"/>
              </font>
              <fill>
                <patternFill patternType="gray0625">
                  <bgColor rgb="FFFF0000"/>
                </patternFill>
              </fill>
            </x14:dxf>
          </x14:cfRule>
          <x14:cfRule type="expression" priority="242" stopIfTrue="1" id="{3554E441-08A4-4B37-9B05-AAAB30D402C6}">
            <xm:f>D2=Nobles!$C$4</xm:f>
            <x14:dxf>
              <font>
                <color theme="0"/>
              </font>
              <fill>
                <patternFill patternType="lightDown">
                  <bgColor rgb="FFFF0000"/>
                </patternFill>
              </fill>
            </x14:dxf>
          </x14:cfRule>
          <x14:cfRule type="expression" priority="243" stopIfTrue="1" id="{FAD1D9AF-F07A-4290-AC57-30929D77C4AB}">
            <xm:f>D2=Nobles!$C$2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D2 F2:F7 F9:F33 D9 D11 D13 D19 D22 D27 D31 D35 D39 D41 D44 F35:F58 F60:F73 D49 D53 D60 D63 D66 D69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F11" sqref="F11"/>
    </sheetView>
  </sheetViews>
  <sheetFormatPr defaultRowHeight="15.75" x14ac:dyDescent="0.25"/>
  <cols>
    <col min="1" max="1" width="9.7109375" style="7" bestFit="1" customWidth="1"/>
    <col min="2" max="2" width="9.7109375" style="3" customWidth="1"/>
    <col min="3" max="3" width="7.85546875" style="3" bestFit="1" customWidth="1"/>
    <col min="4" max="4" width="26.5703125" style="3" bestFit="1" customWidth="1"/>
    <col min="5" max="5" width="19.28515625" style="3" customWidth="1"/>
    <col min="6" max="6" width="22" style="3" bestFit="1" customWidth="1"/>
    <col min="7" max="16384" width="9.140625" style="3"/>
  </cols>
  <sheetData>
    <row r="1" spans="1:8" thickBot="1" x14ac:dyDescent="0.3">
      <c r="A1" s="166" t="s">
        <v>155</v>
      </c>
      <c r="B1" s="166" t="s">
        <v>40</v>
      </c>
      <c r="C1" s="166" t="s">
        <v>28</v>
      </c>
      <c r="D1" s="166" t="s">
        <v>27</v>
      </c>
      <c r="E1" s="166" t="s">
        <v>30</v>
      </c>
      <c r="F1" s="166" t="s">
        <v>29</v>
      </c>
    </row>
    <row r="2" spans="1:8" ht="15.75" customHeight="1" x14ac:dyDescent="0.25">
      <c r="A2" s="361" t="s">
        <v>505</v>
      </c>
      <c r="B2" s="308"/>
      <c r="C2" s="382" t="s">
        <v>505</v>
      </c>
      <c r="D2" s="376"/>
      <c r="E2" s="122" t="s">
        <v>509</v>
      </c>
      <c r="F2" s="126"/>
      <c r="G2" s="4"/>
      <c r="H2" s="4"/>
    </row>
    <row r="3" spans="1:8" ht="15.75" customHeight="1" thickBot="1" x14ac:dyDescent="0.3">
      <c r="A3" s="362"/>
      <c r="B3" s="308"/>
      <c r="C3" s="383"/>
      <c r="D3" s="377"/>
      <c r="E3" s="123" t="s">
        <v>510</v>
      </c>
      <c r="F3" s="106"/>
      <c r="G3" s="4"/>
      <c r="H3" s="4"/>
    </row>
    <row r="4" spans="1:8" ht="15" customHeight="1" x14ac:dyDescent="0.25">
      <c r="A4" s="362"/>
      <c r="B4" s="308"/>
      <c r="C4" s="379" t="s">
        <v>504</v>
      </c>
      <c r="D4" s="376"/>
      <c r="E4" s="109" t="s">
        <v>503</v>
      </c>
      <c r="F4" s="104"/>
      <c r="G4" s="4"/>
      <c r="H4" s="4"/>
    </row>
    <row r="5" spans="1:8" ht="15" customHeight="1" x14ac:dyDescent="0.25">
      <c r="A5" s="362"/>
      <c r="B5" s="308"/>
      <c r="C5" s="380"/>
      <c r="D5" s="378"/>
      <c r="E5" s="2" t="s">
        <v>507</v>
      </c>
      <c r="F5" s="107"/>
      <c r="G5" s="4"/>
      <c r="H5" s="4"/>
    </row>
    <row r="6" spans="1:8" ht="15" customHeight="1" x14ac:dyDescent="0.25">
      <c r="A6" s="362"/>
      <c r="B6" s="308"/>
      <c r="C6" s="380"/>
      <c r="D6" s="378"/>
      <c r="E6" s="2" t="s">
        <v>508</v>
      </c>
      <c r="F6" s="107" t="str">
        <f>Nobles!H2</f>
        <v>Blanche of Sarum (D. Gwynedd)</v>
      </c>
      <c r="G6" s="4"/>
      <c r="H6" s="4"/>
    </row>
    <row r="7" spans="1:8" ht="15.75" customHeight="1" thickBot="1" x14ac:dyDescent="0.3">
      <c r="A7" s="363"/>
      <c r="B7" s="308"/>
      <c r="C7" s="381"/>
      <c r="D7" s="377"/>
      <c r="E7" s="108" t="s">
        <v>506</v>
      </c>
      <c r="F7" s="106"/>
      <c r="G7" s="4"/>
      <c r="H7" s="4"/>
    </row>
    <row r="8" spans="1:8" thickBot="1" x14ac:dyDescent="0.3">
      <c r="A8" s="168" t="s">
        <v>155</v>
      </c>
      <c r="B8" s="168" t="s">
        <v>40</v>
      </c>
      <c r="C8" s="168" t="s">
        <v>28</v>
      </c>
      <c r="D8" s="168" t="s">
        <v>27</v>
      </c>
      <c r="E8" s="168" t="s">
        <v>30</v>
      </c>
      <c r="F8" s="168" t="s">
        <v>29</v>
      </c>
      <c r="G8" s="4"/>
      <c r="H8" s="4"/>
    </row>
    <row r="9" spans="1:8" ht="15.75" customHeight="1" x14ac:dyDescent="0.25">
      <c r="A9" s="364" t="s">
        <v>512</v>
      </c>
      <c r="B9" s="308"/>
      <c r="C9" s="379" t="s">
        <v>523</v>
      </c>
      <c r="D9" s="376"/>
      <c r="E9" s="109" t="s">
        <v>524</v>
      </c>
      <c r="F9" s="104"/>
      <c r="G9" s="4"/>
      <c r="H9" s="4"/>
    </row>
    <row r="10" spans="1:8" ht="15" customHeight="1" x14ac:dyDescent="0.25">
      <c r="A10" s="365"/>
      <c r="B10" s="308"/>
      <c r="C10" s="380"/>
      <c r="D10" s="378"/>
      <c r="E10" s="2" t="s">
        <v>523</v>
      </c>
      <c r="F10" s="107" t="str">
        <f>Nobles!H63</f>
        <v>Blasco de Norena</v>
      </c>
      <c r="G10" s="4"/>
      <c r="H10" s="4"/>
    </row>
    <row r="11" spans="1:8" ht="15" customHeight="1" x14ac:dyDescent="0.25">
      <c r="A11" s="365"/>
      <c r="B11" s="308"/>
      <c r="C11" s="380"/>
      <c r="D11" s="378"/>
      <c r="E11" s="2" t="s">
        <v>526</v>
      </c>
      <c r="F11" s="107"/>
      <c r="G11" s="4"/>
      <c r="H11" s="4"/>
    </row>
    <row r="12" spans="1:8" ht="15.75" customHeight="1" thickBot="1" x14ac:dyDescent="0.3">
      <c r="A12" s="365"/>
      <c r="B12" s="308"/>
      <c r="C12" s="381"/>
      <c r="D12" s="377"/>
      <c r="E12" s="108" t="s">
        <v>525</v>
      </c>
      <c r="F12" s="106"/>
      <c r="G12" s="4"/>
      <c r="H12" s="4"/>
    </row>
    <row r="13" spans="1:8" ht="15" customHeight="1" x14ac:dyDescent="0.25">
      <c r="A13" s="365"/>
      <c r="B13" s="308"/>
      <c r="C13" s="379" t="s">
        <v>516</v>
      </c>
      <c r="D13" s="376"/>
      <c r="E13" s="109" t="s">
        <v>527</v>
      </c>
      <c r="F13" s="104"/>
      <c r="G13" s="4"/>
      <c r="H13" s="4"/>
    </row>
    <row r="14" spans="1:8" ht="15" customHeight="1" x14ac:dyDescent="0.25">
      <c r="A14" s="365"/>
      <c r="B14" s="308"/>
      <c r="C14" s="380"/>
      <c r="D14" s="378"/>
      <c r="E14" s="2" t="s">
        <v>516</v>
      </c>
      <c r="F14" s="107"/>
      <c r="G14" s="4"/>
      <c r="H14" s="4"/>
    </row>
    <row r="15" spans="1:8" ht="15.75" customHeight="1" thickBot="1" x14ac:dyDescent="0.3">
      <c r="A15" s="365"/>
      <c r="B15" s="308"/>
      <c r="C15" s="381"/>
      <c r="D15" s="377"/>
      <c r="E15" s="108" t="s">
        <v>515</v>
      </c>
      <c r="F15" s="106"/>
      <c r="G15" s="4"/>
      <c r="H15" s="4"/>
    </row>
    <row r="16" spans="1:8" ht="15" customHeight="1" x14ac:dyDescent="0.25">
      <c r="A16" s="365"/>
      <c r="B16" s="308"/>
      <c r="C16" s="379" t="s">
        <v>511</v>
      </c>
      <c r="D16" s="376"/>
      <c r="E16" s="109" t="s">
        <v>532</v>
      </c>
      <c r="F16" s="104"/>
      <c r="G16" s="4"/>
      <c r="H16" s="4"/>
    </row>
    <row r="17" spans="1:8" ht="15" customHeight="1" x14ac:dyDescent="0.25">
      <c r="A17" s="365"/>
      <c r="B17" s="308"/>
      <c r="C17" s="380"/>
      <c r="D17" s="378"/>
      <c r="E17" s="2" t="s">
        <v>511</v>
      </c>
      <c r="F17" s="107"/>
      <c r="G17" s="4"/>
      <c r="H17" s="4"/>
    </row>
    <row r="18" spans="1:8" ht="15.75" customHeight="1" thickBot="1" x14ac:dyDescent="0.3">
      <c r="A18" s="365"/>
      <c r="B18" s="308"/>
      <c r="C18" s="381"/>
      <c r="D18" s="377"/>
      <c r="E18" s="108" t="s">
        <v>531</v>
      </c>
      <c r="F18" s="106"/>
      <c r="G18" s="4"/>
      <c r="H18" s="4"/>
    </row>
    <row r="19" spans="1:8" ht="15" customHeight="1" x14ac:dyDescent="0.25">
      <c r="A19" s="365"/>
      <c r="B19" s="308"/>
      <c r="C19" s="379" t="s">
        <v>514</v>
      </c>
      <c r="D19" s="376"/>
      <c r="E19" s="109" t="s">
        <v>513</v>
      </c>
      <c r="F19" s="104"/>
      <c r="G19" s="4"/>
      <c r="H19" s="4"/>
    </row>
    <row r="20" spans="1:8" ht="15.75" customHeight="1" thickBot="1" x14ac:dyDescent="0.3">
      <c r="A20" s="365"/>
      <c r="B20" s="308"/>
      <c r="C20" s="381"/>
      <c r="D20" s="377"/>
      <c r="E20" s="108" t="s">
        <v>514</v>
      </c>
      <c r="F20" s="106"/>
      <c r="G20" s="4"/>
      <c r="H20" s="4"/>
    </row>
    <row r="21" spans="1:8" ht="15" customHeight="1" x14ac:dyDescent="0.25">
      <c r="A21" s="365"/>
      <c r="B21" s="308"/>
      <c r="C21" s="379" t="s">
        <v>521</v>
      </c>
      <c r="D21" s="376"/>
      <c r="E21" s="109" t="s">
        <v>529</v>
      </c>
      <c r="F21" s="104"/>
      <c r="G21" s="4"/>
      <c r="H21" s="4"/>
    </row>
    <row r="22" spans="1:8" ht="15" customHeight="1" x14ac:dyDescent="0.25">
      <c r="A22" s="365"/>
      <c r="B22" s="308"/>
      <c r="C22" s="380"/>
      <c r="D22" s="378"/>
      <c r="E22" s="2" t="s">
        <v>522</v>
      </c>
      <c r="F22" s="107"/>
      <c r="G22" s="4"/>
      <c r="H22" s="4"/>
    </row>
    <row r="23" spans="1:8" ht="15" customHeight="1" x14ac:dyDescent="0.25">
      <c r="A23" s="365"/>
      <c r="B23" s="308"/>
      <c r="C23" s="380"/>
      <c r="D23" s="378"/>
      <c r="E23" s="2" t="s">
        <v>530</v>
      </c>
      <c r="F23" s="107"/>
      <c r="G23" s="4"/>
      <c r="H23" s="4"/>
    </row>
    <row r="24" spans="1:8" ht="15" customHeight="1" x14ac:dyDescent="0.25">
      <c r="A24" s="365"/>
      <c r="B24" s="308"/>
      <c r="C24" s="380"/>
      <c r="D24" s="378"/>
      <c r="E24" s="2" t="s">
        <v>528</v>
      </c>
      <c r="F24" s="107"/>
      <c r="G24" s="4"/>
      <c r="H24" s="4"/>
    </row>
    <row r="25" spans="1:8" ht="15.75" customHeight="1" thickBot="1" x14ac:dyDescent="0.3">
      <c r="A25" s="365"/>
      <c r="B25" s="308"/>
      <c r="C25" s="381"/>
      <c r="D25" s="377"/>
      <c r="E25" s="108" t="s">
        <v>520</v>
      </c>
      <c r="F25" s="106"/>
      <c r="G25" s="4"/>
      <c r="H25" s="4"/>
    </row>
    <row r="26" spans="1:8" ht="15" customHeight="1" x14ac:dyDescent="0.25">
      <c r="A26" s="365"/>
      <c r="B26" s="308"/>
      <c r="C26" s="379" t="s">
        <v>518</v>
      </c>
      <c r="D26" s="376"/>
      <c r="E26" s="109" t="s">
        <v>517</v>
      </c>
      <c r="F26" s="104"/>
      <c r="G26" s="4"/>
      <c r="H26" s="4"/>
    </row>
    <row r="27" spans="1:8" ht="15" customHeight="1" x14ac:dyDescent="0.25">
      <c r="A27" s="365"/>
      <c r="B27" s="308"/>
      <c r="C27" s="380"/>
      <c r="D27" s="378"/>
      <c r="E27" s="2" t="s">
        <v>519</v>
      </c>
      <c r="F27" s="107"/>
      <c r="G27" s="4"/>
      <c r="H27" s="4"/>
    </row>
    <row r="28" spans="1:8" ht="15.75" customHeight="1" thickBot="1" x14ac:dyDescent="0.3">
      <c r="A28" s="366"/>
      <c r="B28" s="308"/>
      <c r="C28" s="381"/>
      <c r="D28" s="377"/>
      <c r="E28" s="108" t="s">
        <v>518</v>
      </c>
      <c r="F28" s="106"/>
      <c r="G28" s="4"/>
      <c r="H28" s="4"/>
    </row>
    <row r="29" spans="1:8" thickBot="1" x14ac:dyDescent="0.3">
      <c r="A29" s="163" t="s">
        <v>155</v>
      </c>
      <c r="B29" s="163" t="s">
        <v>40</v>
      </c>
      <c r="C29" s="163" t="s">
        <v>28</v>
      </c>
      <c r="D29" s="163" t="s">
        <v>27</v>
      </c>
      <c r="E29" s="163" t="s">
        <v>30</v>
      </c>
      <c r="F29" s="163" t="s">
        <v>29</v>
      </c>
      <c r="G29" s="4"/>
      <c r="H29" s="4"/>
    </row>
    <row r="30" spans="1:8" ht="15.75" customHeight="1" x14ac:dyDescent="0.25">
      <c r="A30" s="367" t="s">
        <v>535</v>
      </c>
      <c r="B30" s="308"/>
      <c r="C30" s="379" t="s">
        <v>535</v>
      </c>
      <c r="D30" s="376"/>
      <c r="E30" s="109" t="s">
        <v>541</v>
      </c>
      <c r="F30" s="104"/>
      <c r="G30" s="4"/>
      <c r="H30" s="4"/>
    </row>
    <row r="31" spans="1:8" ht="15" customHeight="1" x14ac:dyDescent="0.25">
      <c r="A31" s="368"/>
      <c r="B31" s="308"/>
      <c r="C31" s="380"/>
      <c r="D31" s="378"/>
      <c r="E31" s="2" t="s">
        <v>536</v>
      </c>
      <c r="F31" s="107"/>
      <c r="G31" s="4"/>
      <c r="H31" s="4"/>
    </row>
    <row r="32" spans="1:8" ht="15" customHeight="1" x14ac:dyDescent="0.25">
      <c r="A32" s="368"/>
      <c r="B32" s="308"/>
      <c r="C32" s="380"/>
      <c r="D32" s="378"/>
      <c r="E32" s="2" t="s">
        <v>540</v>
      </c>
      <c r="F32" s="107"/>
      <c r="G32" s="4"/>
      <c r="H32" s="4"/>
    </row>
    <row r="33" spans="1:8" ht="15.75" customHeight="1" thickBot="1" x14ac:dyDescent="0.3">
      <c r="A33" s="368"/>
      <c r="B33" s="308"/>
      <c r="C33" s="381"/>
      <c r="D33" s="377"/>
      <c r="E33" s="108" t="s">
        <v>542</v>
      </c>
      <c r="F33" s="106"/>
      <c r="G33" s="4"/>
      <c r="H33" s="4"/>
    </row>
    <row r="34" spans="1:8" ht="15" customHeight="1" x14ac:dyDescent="0.25">
      <c r="A34" s="368"/>
      <c r="B34" s="308"/>
      <c r="C34" s="379" t="s">
        <v>534</v>
      </c>
      <c r="D34" s="376"/>
      <c r="E34" s="109" t="s">
        <v>534</v>
      </c>
      <c r="F34" s="104"/>
      <c r="G34" s="4"/>
      <c r="H34" s="4"/>
    </row>
    <row r="35" spans="1:8" ht="15" customHeight="1" x14ac:dyDescent="0.25">
      <c r="A35" s="368"/>
      <c r="B35" s="308"/>
      <c r="C35" s="380"/>
      <c r="D35" s="378"/>
      <c r="E35" s="2" t="s">
        <v>538</v>
      </c>
      <c r="F35" s="107"/>
      <c r="G35" s="4"/>
      <c r="H35" s="4"/>
    </row>
    <row r="36" spans="1:8" ht="15" customHeight="1" x14ac:dyDescent="0.25">
      <c r="A36" s="368"/>
      <c r="B36" s="308"/>
      <c r="C36" s="380"/>
      <c r="D36" s="378"/>
      <c r="E36" s="2" t="s">
        <v>537</v>
      </c>
      <c r="F36" s="107"/>
      <c r="G36" s="4"/>
      <c r="H36" s="4"/>
    </row>
    <row r="37" spans="1:8" ht="15" customHeight="1" x14ac:dyDescent="0.25">
      <c r="A37" s="368"/>
      <c r="B37" s="308"/>
      <c r="C37" s="380"/>
      <c r="D37" s="378"/>
      <c r="E37" s="2" t="s">
        <v>539</v>
      </c>
      <c r="F37" s="107"/>
      <c r="G37" s="4"/>
      <c r="H37" s="4"/>
    </row>
    <row r="38" spans="1:8" ht="15" customHeight="1" x14ac:dyDescent="0.25">
      <c r="A38" s="368"/>
      <c r="B38" s="308"/>
      <c r="C38" s="380"/>
      <c r="D38" s="378"/>
      <c r="E38" s="2" t="s">
        <v>547</v>
      </c>
      <c r="F38" s="107"/>
      <c r="G38" s="4"/>
      <c r="H38" s="4"/>
    </row>
    <row r="39" spans="1:8" ht="15.75" customHeight="1" thickBot="1" x14ac:dyDescent="0.3">
      <c r="A39" s="368"/>
      <c r="B39" s="308"/>
      <c r="C39" s="381"/>
      <c r="D39" s="377"/>
      <c r="E39" s="108" t="s">
        <v>533</v>
      </c>
      <c r="F39" s="106"/>
      <c r="G39" s="4"/>
      <c r="H39" s="4"/>
    </row>
    <row r="40" spans="1:8" ht="15" customHeight="1" x14ac:dyDescent="0.25">
      <c r="A40" s="368"/>
      <c r="B40" s="308"/>
      <c r="C40" s="379" t="s">
        <v>549</v>
      </c>
      <c r="D40" s="376"/>
      <c r="E40" s="109" t="s">
        <v>549</v>
      </c>
      <c r="F40" s="104"/>
      <c r="G40" s="4"/>
      <c r="H40" s="4"/>
    </row>
    <row r="41" spans="1:8" ht="15.75" customHeight="1" thickBot="1" x14ac:dyDescent="0.3">
      <c r="A41" s="368"/>
      <c r="B41" s="308"/>
      <c r="C41" s="381"/>
      <c r="D41" s="377"/>
      <c r="E41" s="108" t="s">
        <v>548</v>
      </c>
      <c r="F41" s="106"/>
      <c r="G41" s="4"/>
      <c r="H41" s="4"/>
    </row>
    <row r="42" spans="1:8" ht="15" customHeight="1" x14ac:dyDescent="0.25">
      <c r="A42" s="368"/>
      <c r="B42" s="308"/>
      <c r="C42" s="379" t="s">
        <v>544</v>
      </c>
      <c r="D42" s="376"/>
      <c r="E42" s="109" t="s">
        <v>546</v>
      </c>
      <c r="F42" s="104"/>
      <c r="G42" s="4"/>
      <c r="H42" s="4"/>
    </row>
    <row r="43" spans="1:8" ht="15" customHeight="1" x14ac:dyDescent="0.25">
      <c r="A43" s="368"/>
      <c r="B43" s="308"/>
      <c r="C43" s="380"/>
      <c r="D43" s="378"/>
      <c r="E43" s="2" t="s">
        <v>543</v>
      </c>
      <c r="F43" s="107"/>
      <c r="G43" s="4"/>
      <c r="H43" s="4"/>
    </row>
    <row r="44" spans="1:8" ht="15.75" customHeight="1" thickBot="1" x14ac:dyDescent="0.3">
      <c r="A44" s="369"/>
      <c r="B44" s="308"/>
      <c r="C44" s="381"/>
      <c r="D44" s="377"/>
      <c r="E44" s="108" t="s">
        <v>545</v>
      </c>
      <c r="F44" s="106"/>
      <c r="G44" s="4"/>
      <c r="H44" s="4"/>
    </row>
    <row r="45" spans="1:8" thickBot="1" x14ac:dyDescent="0.3">
      <c r="A45" s="162" t="s">
        <v>155</v>
      </c>
      <c r="B45" s="162" t="s">
        <v>40</v>
      </c>
      <c r="C45" s="162" t="s">
        <v>28</v>
      </c>
      <c r="D45" s="162" t="s">
        <v>27</v>
      </c>
      <c r="E45" s="162" t="s">
        <v>30</v>
      </c>
      <c r="F45" s="162" t="s">
        <v>29</v>
      </c>
      <c r="G45" s="4"/>
      <c r="H45" s="4"/>
    </row>
    <row r="46" spans="1:8" ht="15" customHeight="1" x14ac:dyDescent="0.25">
      <c r="A46" s="370" t="s">
        <v>551</v>
      </c>
      <c r="B46" s="308"/>
      <c r="C46" s="379" t="s">
        <v>551</v>
      </c>
      <c r="D46" s="378"/>
      <c r="E46" s="109" t="s">
        <v>552</v>
      </c>
      <c r="F46" s="114"/>
      <c r="G46" s="4"/>
      <c r="H46" s="4"/>
    </row>
    <row r="47" spans="1:8" ht="15" customHeight="1" x14ac:dyDescent="0.25">
      <c r="A47" s="371"/>
      <c r="B47" s="308"/>
      <c r="C47" s="380"/>
      <c r="D47" s="378"/>
      <c r="E47" s="2" t="s">
        <v>550</v>
      </c>
      <c r="F47" s="114"/>
      <c r="G47" s="4"/>
      <c r="H47" s="4"/>
    </row>
    <row r="48" spans="1:8" ht="15" customHeight="1" x14ac:dyDescent="0.25">
      <c r="A48" s="371"/>
      <c r="B48" s="308"/>
      <c r="C48" s="380"/>
      <c r="D48" s="378"/>
      <c r="E48" s="2" t="s">
        <v>553</v>
      </c>
      <c r="F48" s="114"/>
      <c r="G48" s="4"/>
      <c r="H48" s="4"/>
    </row>
    <row r="49" spans="1:10" ht="15" customHeight="1" thickBot="1" x14ac:dyDescent="0.3">
      <c r="A49" s="372"/>
      <c r="B49" s="308"/>
      <c r="C49" s="380"/>
      <c r="D49" s="377"/>
      <c r="E49" s="120" t="s">
        <v>554</v>
      </c>
      <c r="F49" s="114"/>
      <c r="G49" s="4"/>
      <c r="H49" s="4"/>
    </row>
    <row r="50" spans="1:10" thickBot="1" x14ac:dyDescent="0.3">
      <c r="A50" s="164" t="s">
        <v>155</v>
      </c>
      <c r="B50" s="164" t="s">
        <v>40</v>
      </c>
      <c r="C50" s="164" t="s">
        <v>28</v>
      </c>
      <c r="D50" s="164" t="s">
        <v>27</v>
      </c>
      <c r="E50" s="164" t="s">
        <v>30</v>
      </c>
      <c r="F50" s="164" t="s">
        <v>29</v>
      </c>
      <c r="G50" s="4"/>
      <c r="H50" s="4"/>
    </row>
    <row r="51" spans="1:10" ht="15.75" customHeight="1" x14ac:dyDescent="0.25">
      <c r="A51" s="373" t="s">
        <v>556</v>
      </c>
      <c r="B51" s="308"/>
      <c r="C51" s="379" t="s">
        <v>556</v>
      </c>
      <c r="D51" s="376"/>
      <c r="E51" s="109" t="s">
        <v>555</v>
      </c>
      <c r="F51" s="114"/>
      <c r="G51" s="4"/>
      <c r="H51" s="4"/>
    </row>
    <row r="52" spans="1:10" ht="15" customHeight="1" x14ac:dyDescent="0.25">
      <c r="A52" s="374"/>
      <c r="B52" s="308"/>
      <c r="C52" s="380"/>
      <c r="D52" s="378"/>
      <c r="E52" s="2" t="s">
        <v>556</v>
      </c>
      <c r="F52" s="114"/>
      <c r="G52" s="4"/>
      <c r="H52" s="4"/>
    </row>
    <row r="53" spans="1:10" ht="15.75" customHeight="1" thickBot="1" x14ac:dyDescent="0.3">
      <c r="A53" s="375"/>
      <c r="B53" s="308"/>
      <c r="C53" s="381"/>
      <c r="D53" s="377"/>
      <c r="E53" s="108" t="s">
        <v>557</v>
      </c>
      <c r="F53" s="114"/>
      <c r="G53" s="4"/>
      <c r="H53" s="4"/>
    </row>
    <row r="54" spans="1:10" thickBot="1" x14ac:dyDescent="0.3">
      <c r="A54" s="165" t="s">
        <v>155</v>
      </c>
      <c r="B54" s="165" t="s">
        <v>40</v>
      </c>
      <c r="C54" s="165" t="s">
        <v>28</v>
      </c>
      <c r="D54" s="165" t="s">
        <v>27</v>
      </c>
      <c r="E54" s="165" t="s">
        <v>30</v>
      </c>
      <c r="F54" s="165" t="s">
        <v>29</v>
      </c>
      <c r="G54" s="4"/>
      <c r="H54" s="4"/>
    </row>
    <row r="55" spans="1:10" ht="15.75" customHeight="1" x14ac:dyDescent="0.25">
      <c r="A55" s="358" t="s">
        <v>560</v>
      </c>
      <c r="B55" s="308"/>
      <c r="C55" s="379" t="s">
        <v>559</v>
      </c>
      <c r="D55" s="376"/>
      <c r="E55" s="109" t="s">
        <v>558</v>
      </c>
      <c r="F55" s="104"/>
      <c r="G55" s="4"/>
      <c r="H55" s="4"/>
    </row>
    <row r="56" spans="1:10" ht="15.75" customHeight="1" thickBot="1" x14ac:dyDescent="0.3">
      <c r="A56" s="359"/>
      <c r="B56" s="308"/>
      <c r="C56" s="381"/>
      <c r="D56" s="377"/>
      <c r="E56" s="108" t="s">
        <v>562</v>
      </c>
      <c r="F56" s="106"/>
      <c r="G56" s="4"/>
      <c r="H56" s="11"/>
      <c r="I56" s="83"/>
      <c r="J56" s="83"/>
    </row>
    <row r="57" spans="1:10" ht="15" customHeight="1" x14ac:dyDescent="0.25">
      <c r="A57" s="359"/>
      <c r="B57" s="308"/>
      <c r="C57" s="380" t="s">
        <v>561</v>
      </c>
      <c r="D57" s="378"/>
      <c r="E57" s="121" t="s">
        <v>64</v>
      </c>
      <c r="F57" s="114"/>
      <c r="G57" s="4"/>
      <c r="H57" s="11"/>
      <c r="I57" s="83"/>
      <c r="J57" s="83"/>
    </row>
    <row r="58" spans="1:10" ht="15" customHeight="1" x14ac:dyDescent="0.25">
      <c r="A58" s="359"/>
      <c r="B58" s="308"/>
      <c r="C58" s="380"/>
      <c r="D58" s="378"/>
      <c r="E58" s="2" t="s">
        <v>564</v>
      </c>
      <c r="F58" s="114"/>
      <c r="G58" s="4"/>
      <c r="H58" s="11"/>
      <c r="I58" s="83"/>
      <c r="J58" s="83"/>
    </row>
    <row r="59" spans="1:10" ht="15.75" customHeight="1" thickBot="1" x14ac:dyDescent="0.3">
      <c r="A59" s="360"/>
      <c r="B59" s="308"/>
      <c r="C59" s="381"/>
      <c r="D59" s="377"/>
      <c r="E59" s="108" t="s">
        <v>563</v>
      </c>
      <c r="F59" s="114"/>
      <c r="G59" s="4"/>
      <c r="H59" s="11"/>
      <c r="I59" s="83"/>
      <c r="J59" s="83"/>
    </row>
    <row r="60" spans="1:10" thickBot="1" x14ac:dyDescent="0.3">
      <c r="A60" s="167" t="s">
        <v>155</v>
      </c>
      <c r="B60" s="167" t="s">
        <v>40</v>
      </c>
      <c r="C60" s="167" t="s">
        <v>28</v>
      </c>
      <c r="D60" s="167" t="s">
        <v>27</v>
      </c>
      <c r="E60" s="167" t="s">
        <v>30</v>
      </c>
      <c r="F60" s="167" t="s">
        <v>29</v>
      </c>
      <c r="G60" s="4"/>
      <c r="H60" s="11"/>
      <c r="I60" s="83"/>
      <c r="J60" s="83"/>
    </row>
    <row r="61" spans="1:10" ht="15.75" customHeight="1" x14ac:dyDescent="0.25">
      <c r="A61" s="355" t="s">
        <v>567</v>
      </c>
      <c r="B61" s="308" t="str">
        <f>Nobles!C2</f>
        <v>Emporer Gilbert I</v>
      </c>
      <c r="C61" s="352" t="s">
        <v>566</v>
      </c>
      <c r="D61" s="310" t="str">
        <f>Nobles!C3</f>
        <v>Prince Laurence</v>
      </c>
      <c r="E61" s="103" t="s">
        <v>572</v>
      </c>
      <c r="F61" s="114" t="str">
        <f>Nobles!H54</f>
        <v>Miquel de Got</v>
      </c>
      <c r="G61" s="4"/>
      <c r="H61" s="11"/>
      <c r="I61" s="11"/>
      <c r="J61" s="83"/>
    </row>
    <row r="62" spans="1:10" ht="16.5" customHeight="1" thickBot="1" x14ac:dyDescent="0.3">
      <c r="A62" s="356"/>
      <c r="B62" s="308"/>
      <c r="C62" s="353"/>
      <c r="D62" s="327"/>
      <c r="E62" s="105" t="s">
        <v>565</v>
      </c>
      <c r="F62" s="114" t="str">
        <f>Nobles!H55</f>
        <v>Dat de Got</v>
      </c>
      <c r="H62" s="11"/>
      <c r="I62" s="11"/>
      <c r="J62" s="83"/>
    </row>
    <row r="63" spans="1:10" ht="15.75" customHeight="1" x14ac:dyDescent="0.25">
      <c r="A63" s="356"/>
      <c r="B63" s="308"/>
      <c r="C63" s="352" t="s">
        <v>569</v>
      </c>
      <c r="D63" s="328" t="str">
        <f>Nobles!H53</f>
        <v>Geoffrey de Beauchamp</v>
      </c>
      <c r="E63" s="103" t="s">
        <v>571</v>
      </c>
      <c r="F63" s="114" t="str">
        <f>Nobles!H53</f>
        <v>Geoffrey de Beauchamp</v>
      </c>
      <c r="H63" s="11"/>
      <c r="I63" s="11"/>
      <c r="J63" s="83"/>
    </row>
    <row r="64" spans="1:10" ht="15.75" customHeight="1" x14ac:dyDescent="0.25">
      <c r="A64" s="356"/>
      <c r="B64" s="308"/>
      <c r="C64" s="354"/>
      <c r="D64" s="310"/>
      <c r="E64" s="13" t="s">
        <v>568</v>
      </c>
      <c r="F64" s="114" t="str">
        <f>Nobles!H53</f>
        <v>Geoffrey de Beauchamp</v>
      </c>
      <c r="H64" s="11"/>
      <c r="I64" s="11"/>
      <c r="J64" s="83"/>
    </row>
    <row r="65" spans="1:10" ht="15.75" customHeight="1" x14ac:dyDescent="0.25">
      <c r="A65" s="356"/>
      <c r="B65" s="308"/>
      <c r="C65" s="354"/>
      <c r="D65" s="310"/>
      <c r="E65" s="13" t="s">
        <v>573</v>
      </c>
      <c r="F65" s="114" t="str">
        <f>Nobles!H56</f>
        <v>Beatritz de Got</v>
      </c>
      <c r="H65" s="11"/>
      <c r="I65" s="11"/>
      <c r="J65" s="83"/>
    </row>
    <row r="66" spans="1:10" ht="16.5" customHeight="1" thickBot="1" x14ac:dyDescent="0.3">
      <c r="A66" s="357"/>
      <c r="B66" s="308"/>
      <c r="C66" s="353"/>
      <c r="D66" s="327"/>
      <c r="E66" s="105" t="s">
        <v>570</v>
      </c>
      <c r="F66" s="114" t="str">
        <f>Nobles!H63</f>
        <v>Blasco de Norena</v>
      </c>
      <c r="H66" s="11"/>
      <c r="I66" s="11"/>
      <c r="J66" s="83"/>
    </row>
    <row r="67" spans="1:10" x14ac:dyDescent="0.25">
      <c r="H67" s="83"/>
      <c r="I67" s="83"/>
      <c r="J67" s="83"/>
    </row>
    <row r="68" spans="1:10" x14ac:dyDescent="0.25">
      <c r="H68" s="83"/>
      <c r="I68" s="83"/>
      <c r="J68" s="83"/>
    </row>
    <row r="69" spans="1:10" x14ac:dyDescent="0.25">
      <c r="H69" s="83"/>
      <c r="I69" s="83"/>
      <c r="J69" s="83"/>
    </row>
  </sheetData>
  <sortState ref="C61:F66">
    <sortCondition ref="C61:C66"/>
    <sortCondition ref="E61:E66"/>
  </sortState>
  <mergeCells count="50">
    <mergeCell ref="C55:C56"/>
    <mergeCell ref="C57:C59"/>
    <mergeCell ref="D55:D56"/>
    <mergeCell ref="D57:D59"/>
    <mergeCell ref="C42:C44"/>
    <mergeCell ref="D42:D44"/>
    <mergeCell ref="C46:C49"/>
    <mergeCell ref="D46:D49"/>
    <mergeCell ref="C51:C53"/>
    <mergeCell ref="D51:D53"/>
    <mergeCell ref="C30:C33"/>
    <mergeCell ref="C34:C39"/>
    <mergeCell ref="C40:C41"/>
    <mergeCell ref="D30:D33"/>
    <mergeCell ref="D34:D39"/>
    <mergeCell ref="D40:D41"/>
    <mergeCell ref="D16:D18"/>
    <mergeCell ref="D19:D20"/>
    <mergeCell ref="D21:D25"/>
    <mergeCell ref="D26:D28"/>
    <mergeCell ref="C26:C28"/>
    <mergeCell ref="C21:C25"/>
    <mergeCell ref="C19:C20"/>
    <mergeCell ref="C16:C18"/>
    <mergeCell ref="B2:B7"/>
    <mergeCell ref="D2:D3"/>
    <mergeCell ref="D4:D7"/>
    <mergeCell ref="D9:D12"/>
    <mergeCell ref="D13:D15"/>
    <mergeCell ref="C13:C15"/>
    <mergeCell ref="C9:C12"/>
    <mergeCell ref="C4:C7"/>
    <mergeCell ref="C2:C3"/>
    <mergeCell ref="B55:B59"/>
    <mergeCell ref="B51:B53"/>
    <mergeCell ref="B46:B49"/>
    <mergeCell ref="B30:B44"/>
    <mergeCell ref="B9:B28"/>
    <mergeCell ref="A55:A59"/>
    <mergeCell ref="A2:A7"/>
    <mergeCell ref="A9:A28"/>
    <mergeCell ref="A30:A44"/>
    <mergeCell ref="A46:A49"/>
    <mergeCell ref="A51:A53"/>
    <mergeCell ref="C61:C62"/>
    <mergeCell ref="C63:C66"/>
    <mergeCell ref="A61:A66"/>
    <mergeCell ref="D61:D62"/>
    <mergeCell ref="D63:D66"/>
    <mergeCell ref="B61:B66"/>
  </mergeCells>
  <pageMargins left="0.7" right="0.7" top="0.75" bottom="0.75" header="0.3" footer="0.3"/>
  <pageSetup orientation="portrait" horizontalDpi="0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B959007-3D1D-480A-8C13-CE5B1941BFD1}">
            <xm:f>D2=Nobles!$A$2</xm:f>
            <x14:dxf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2" stopIfTrue="1" id="{20CD7320-745D-401A-B1CF-25C51160DD60}">
            <xm:f>D2=Nobles!$H$63</xm:f>
            <x14:dxf>
              <font>
                <color theme="0"/>
              </font>
              <fill>
                <patternFill patternType="lightVertical">
                  <fgColor theme="0"/>
                  <bgColor rgb="FF002060"/>
                </patternFill>
              </fill>
            </x14:dxf>
          </x14:cfRule>
          <x14:cfRule type="expression" priority="3" stopIfTrue="1" id="{E03D2A8B-DE2B-402A-B175-BF123BCCD890}">
            <xm:f>D2=Nobles!$H$62</xm:f>
            <x14:dxf>
              <fill>
                <patternFill patternType="lightVertical">
                  <bgColor rgb="FF0070C0"/>
                </patternFill>
              </fill>
            </x14:dxf>
          </x14:cfRule>
          <x14:cfRule type="expression" priority="4" stopIfTrue="1" id="{E35FFAD0-D8A0-467E-941F-6DB0C7B546F9}">
            <xm:f>D2=Nobles!$H$61</xm:f>
            <x14:dxf>
              <fill>
                <patternFill patternType="lightVertical">
                  <bgColor rgb="FF00B0F0"/>
                </patternFill>
              </fill>
            </x14:dxf>
          </x14:cfRule>
          <x14:cfRule type="expression" priority="5" stopIfTrue="1" id="{CB1BDE44-7DC6-4D06-96D8-892ED3F721EB}">
            <xm:f>D2=Nobles!$H$60</xm:f>
            <x14:dxf>
              <fill>
                <patternFill patternType="lightVertical">
                  <bgColor rgb="FF00B050"/>
                </patternFill>
              </fill>
            </x14:dxf>
          </x14:cfRule>
          <x14:cfRule type="expression" priority="6" stopIfTrue="1" id="{2547197E-4C8D-4B01-AE73-44429AC7DA4A}">
            <xm:f>D2=Nobles!$H$59</xm:f>
            <x14:dxf>
              <fill>
                <patternFill patternType="lightVertical">
                  <bgColor rgb="FF92D050"/>
                </patternFill>
              </fill>
            </x14:dxf>
          </x14:cfRule>
          <x14:cfRule type="expression" priority="7" stopIfTrue="1" id="{6BCFCD50-B1B3-4E20-B179-D7BE873D0CA8}">
            <xm:f>D2=Nobles!$H$58</xm:f>
            <x14:dxf>
              <fill>
                <patternFill patternType="lightVertical">
                  <bgColor rgb="FFFFFF00"/>
                </patternFill>
              </fill>
            </x14:dxf>
          </x14:cfRule>
          <x14:cfRule type="expression" priority="8" stopIfTrue="1" id="{32E43FAB-7CF6-4105-8C5A-42B0A191912C}">
            <xm:f>D2=Nobles!$H$47</xm:f>
            <x14:dxf>
              <fill>
                <patternFill patternType="lightUp">
                  <bgColor rgb="FF00B0F0"/>
                </patternFill>
              </fill>
            </x14:dxf>
          </x14:cfRule>
          <x14:cfRule type="expression" priority="9" stopIfTrue="1" id="{45C79653-601E-4DEE-98CD-EBCFED67B9B2}">
            <xm:f>D2=Nobles!$H$57</xm:f>
            <x14:dxf>
              <fill>
                <patternFill patternType="lightUp">
                  <bgColor theme="3"/>
                </patternFill>
              </fill>
            </x14:dxf>
          </x14:cfRule>
          <x14:cfRule type="expression" priority="10" stopIfTrue="1" id="{0BF1C844-5075-49E8-8462-EEA1235FCBAB}">
            <xm:f>D2=Nobles!$H$56</xm:f>
            <x14:dxf>
              <fill>
                <patternFill patternType="lightUp">
                  <bgColor theme="4"/>
                </patternFill>
              </fill>
            </x14:dxf>
          </x14:cfRule>
          <x14:cfRule type="expression" priority="11" stopIfTrue="1" id="{1D1DB2F7-FF59-4A1C-96C7-4B21BBF748BF}">
            <xm:f>D2=Nobles!$H$55</xm:f>
            <x14:dxf>
              <fill>
                <patternFill patternType="lightUp">
                  <bgColor theme="5"/>
                </patternFill>
              </fill>
            </x14:dxf>
          </x14:cfRule>
          <x14:cfRule type="expression" priority="12" stopIfTrue="1" id="{32505C4F-165D-4EEA-A3F6-8B232FFB8184}">
            <xm:f>D2=Nobles!$H$54</xm:f>
            <x14:dxf>
              <fill>
                <patternFill patternType="lightUp">
                  <bgColor theme="6"/>
                </patternFill>
              </fill>
            </x14:dxf>
          </x14:cfRule>
          <x14:cfRule type="expression" priority="13" stopIfTrue="1" id="{5D7AA8FD-BFAE-44CB-AEB5-01C9C369459B}">
            <xm:f>D2=Nobles!$H$53</xm:f>
            <x14:dxf>
              <fill>
                <patternFill patternType="lightUp">
                  <bgColor theme="7"/>
                </patternFill>
              </fill>
            </x14:dxf>
          </x14:cfRule>
          <x14:cfRule type="expression" priority="14" stopIfTrue="1" id="{299E7229-8D4D-48EF-9049-BBB288180D86}">
            <xm:f>D2=Nobles!$H$52</xm:f>
            <x14:dxf>
              <fill>
                <patternFill patternType="lightUp">
                  <bgColor theme="8"/>
                </patternFill>
              </fill>
            </x14:dxf>
          </x14:cfRule>
          <x14:cfRule type="expression" priority="15" stopIfTrue="1" id="{51813789-E230-4B7B-8A73-A09FE93A3861}">
            <xm:f>D2=Nobles!$H$51</xm:f>
            <x14:dxf>
              <fill>
                <patternFill patternType="lightUp">
                  <bgColor theme="9"/>
                </patternFill>
              </fill>
            </x14:dxf>
          </x14:cfRule>
          <x14:cfRule type="expression" priority="16" stopIfTrue="1" id="{97E07396-239B-4C75-8DF1-3A8EE2FA5A0B}">
            <xm:f>D2=Nobles!$H$50</xm:f>
            <x14:dxf>
              <fill>
                <patternFill patternType="lightUp">
                  <bgColor rgb="FF7030A0"/>
                </patternFill>
              </fill>
            </x14:dxf>
          </x14:cfRule>
          <x14:cfRule type="expression" priority="17" stopIfTrue="1" id="{F049DABE-9432-4CE2-9CBB-082188DE4A09}">
            <xm:f>D2=Nobles!$H$49</xm:f>
            <x14:dxf>
              <font>
                <color theme="0"/>
              </font>
              <fill>
                <patternFill patternType="lightUp">
                  <fgColor theme="0"/>
                  <bgColor rgb="FF002060"/>
                </patternFill>
              </fill>
            </x14:dxf>
          </x14:cfRule>
          <x14:cfRule type="expression" priority="18" stopIfTrue="1" id="{3462DC54-6DA9-4BA7-9623-AF2BA8457414}">
            <xm:f>D2=Nobles!$H$48</xm:f>
            <x14:dxf>
              <fill>
                <patternFill patternType="lightUp">
                  <fgColor auto="1"/>
                  <bgColor rgb="FF0070C0"/>
                </patternFill>
              </fill>
            </x14:dxf>
          </x14:cfRule>
          <x14:cfRule type="expression" priority="19" stopIfTrue="1" id="{BFA1CB24-3BE3-48C6-A179-7DECB8D3E118}">
            <xm:f>D2=Nobles!$H$25</xm:f>
            <x14:dxf>
              <fill>
                <patternFill patternType="gray0625">
                  <fgColor auto="1"/>
                  <bgColor theme="7"/>
                </patternFill>
              </fill>
            </x14:dxf>
          </x14:cfRule>
          <x14:cfRule type="expression" priority="20" stopIfTrue="1" id="{EA8AB6DC-4BF4-4D52-AE9E-3AC56E4E1562}">
            <xm:f>D2=Nobles!$H$24</xm:f>
            <x14:dxf>
              <font>
                <color auto="1"/>
              </font>
              <fill>
                <patternFill patternType="gray0625">
                  <fgColor auto="1"/>
                  <bgColor theme="8"/>
                </patternFill>
              </fill>
            </x14:dxf>
          </x14:cfRule>
          <x14:cfRule type="expression" priority="21" stopIfTrue="1" id="{468E1762-3B38-466F-B99D-B6C0972576B7}">
            <xm:f>D2=Nobles!$H$23</xm:f>
            <x14:dxf>
              <fill>
                <patternFill patternType="gray0625">
                  <fgColor auto="1"/>
                  <bgColor theme="9"/>
                </patternFill>
              </fill>
            </x14:dxf>
          </x14:cfRule>
          <x14:cfRule type="expression" priority="22" stopIfTrue="1" id="{C7B8CF1B-2F4D-4E4C-A83A-322CDE9B0CD1}">
            <xm:f>D2=Nobles!$H$22</xm:f>
            <x14:dxf>
              <font>
                <color theme="0"/>
              </font>
              <fill>
                <patternFill patternType="gray0625">
                  <fgColor auto="1"/>
                  <bgColor rgb="FF7030A0"/>
                </patternFill>
              </fill>
            </x14:dxf>
          </x14:cfRule>
          <x14:cfRule type="expression" priority="23" stopIfTrue="1" id="{CFF79A4A-FDC6-4141-833A-5E2962202441}">
            <xm:f>D2=Nobles!$H$21</xm:f>
            <x14:dxf>
              <font>
                <color theme="0"/>
              </font>
              <fill>
                <patternFill patternType="gray0625">
                  <fgColor theme="0"/>
                  <bgColor rgb="FF002060"/>
                </patternFill>
              </fill>
            </x14:dxf>
          </x14:cfRule>
          <x14:cfRule type="expression" priority="24" stopIfTrue="1" id="{896A7175-ADB3-49C9-A51D-95A80C406FF9}">
            <xm:f>D2=Nobles!$H$20</xm:f>
            <x14:dxf>
              <font>
                <color theme="0"/>
              </font>
              <fill>
                <patternFill patternType="gray0625">
                  <fgColor auto="1"/>
                  <bgColor rgb="FF0070C0"/>
                </patternFill>
              </fill>
            </x14:dxf>
          </x14:cfRule>
          <x14:cfRule type="expression" priority="25" stopIfTrue="1" id="{D236DD52-673A-4F86-B93B-347E75DDAB8A}">
            <xm:f>D2=Nobles!$H$19</xm:f>
            <x14:dxf>
              <font>
                <color theme="0"/>
              </font>
              <fill>
                <patternFill patternType="gray0625">
                  <fgColor rgb="FFFF0000"/>
                  <bgColor rgb="FF00B0F0"/>
                </patternFill>
              </fill>
            </x14:dxf>
          </x14:cfRule>
          <x14:cfRule type="expression" priority="26" stopIfTrue="1" id="{9A3962DA-56F0-4B46-8451-32B6B156668F}">
            <xm:f>D2=Nobles!$H$17</xm:f>
            <x14:dxf>
              <font>
                <color auto="1"/>
              </font>
              <fill>
                <patternFill patternType="gray0625">
                  <fgColor theme="0"/>
                  <bgColor rgb="FF92D050"/>
                </patternFill>
              </fill>
            </x14:dxf>
          </x14:cfRule>
          <x14:cfRule type="expression" priority="27" stopIfTrue="1" id="{2EF0EC41-0A90-4A94-B734-F6F8C2681409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28" stopIfTrue="1" id="{51928B4D-6E83-41C5-8F5C-CE5341F640F6}">
            <xm:f>D2=Nobles!$H$16</xm:f>
            <x14:dxf>
              <fill>
                <patternFill patternType="gray0625">
                  <bgColor rgb="FFFFFF00"/>
                </patternFill>
              </fill>
            </x14:dxf>
          </x14:cfRule>
          <x14:cfRule type="expression" priority="29" stopIfTrue="1" id="{578D75A2-FC94-496B-A7A0-1E7D31CDDE6F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30" stopIfTrue="1" id="{6947E123-3F04-47EB-9C46-90ACE1720E18}">
            <xm:f>D2=Nobles!$H$26</xm:f>
            <x14:dxf>
              <fill>
                <patternFill patternType="gray0625">
                  <bgColor theme="6"/>
                </patternFill>
              </fill>
            </x14:dxf>
          </x14:cfRule>
          <x14:cfRule type="expression" priority="31" stopIfTrue="1" id="{F9A9DF57-31FC-4975-8FF0-32B3588081EE}">
            <xm:f>D2=Nobles!$H$15</xm:f>
            <x14:dxf>
              <fill>
                <patternFill patternType="solid">
                  <bgColor theme="3"/>
                </patternFill>
              </fill>
            </x14:dxf>
          </x14:cfRule>
          <x14:cfRule type="expression" priority="32" stopIfTrue="1" id="{B98C7786-87B8-41B3-BF60-1CA59C34CCCA}">
            <xm:f>D2=Nobles!$H$14</xm:f>
            <x14:dxf>
              <fill>
                <patternFill patternType="solid">
                  <bgColor theme="4"/>
                </patternFill>
              </fill>
            </x14:dxf>
          </x14:cfRule>
          <x14:cfRule type="expression" priority="33" stopIfTrue="1" id="{2071E5CC-8FAC-4EEB-A5B2-C4883CC99DD0}">
            <xm:f>D2=Nobles!$H$13</xm:f>
            <x14:dxf>
              <fill>
                <patternFill patternType="solid">
                  <bgColor theme="5"/>
                </patternFill>
              </fill>
            </x14:dxf>
          </x14:cfRule>
          <x14:cfRule type="expression" priority="34" stopIfTrue="1" id="{FE1DFE1D-7527-4043-9158-54D53DB3DDEB}">
            <xm:f>D2=Nobles!$H$12</xm:f>
            <x14:dxf>
              <fill>
                <patternFill patternType="solid">
                  <bgColor theme="6"/>
                </patternFill>
              </fill>
            </x14:dxf>
          </x14:cfRule>
          <x14:cfRule type="expression" priority="35" stopIfTrue="1" id="{1A4A43D3-F907-44DB-B809-228F9DE16228}">
            <xm:f>D2=Nobles!$H$11</xm:f>
            <x14:dxf>
              <fill>
                <patternFill>
                  <bgColor theme="7"/>
                </patternFill>
              </fill>
            </x14:dxf>
          </x14:cfRule>
          <x14:cfRule type="expression" priority="36" stopIfTrue="1" id="{5FA81AF1-CE99-4CDB-A749-107732951A00}">
            <xm:f>D2=Nobles!$H$10</xm:f>
            <x14:dxf>
              <font>
                <color auto="1"/>
              </font>
              <fill>
                <patternFill>
                  <bgColor theme="8"/>
                </patternFill>
              </fill>
            </x14:dxf>
          </x14:cfRule>
          <x14:cfRule type="expression" priority="37" stopIfTrue="1" id="{14F66AAD-7F8A-412A-BF2A-99F54691E30A}">
            <xm:f>D2=Nobles!$H$9</xm:f>
            <x14:dxf>
              <fill>
                <patternFill>
                  <bgColor theme="9"/>
                </patternFill>
              </fill>
            </x14:dxf>
          </x14:cfRule>
          <x14:cfRule type="expression" priority="38" stopIfTrue="1" id="{4D09F5CE-C93B-4523-9E67-A7A180F0BB76}">
            <xm:f>D2=Nobles!$H$8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expression" priority="39" stopIfTrue="1" id="{B85805FC-6015-407A-996D-08975D126416}">
            <xm:f>D2=Nobles!$H$6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40" stopIfTrue="1" id="{A5DFE99C-5060-40B2-ACF7-407C9F4596BB}">
            <xm:f>D2=Nobles!$H$5</xm:f>
            <x14:dxf>
              <font>
                <color theme="0"/>
              </font>
              <fill>
                <patternFill>
                  <bgColor rgb="FF00B0F0"/>
                </patternFill>
              </fill>
            </x14:dxf>
          </x14:cfRule>
          <x14:cfRule type="expression" priority="41" stopIfTrue="1" id="{13DFCC98-B591-41BD-8D0D-1F024B30F05C}">
            <xm:f>D2=Nobles!$H$4</xm:f>
            <x14:dxf>
              <fill>
                <patternFill>
                  <bgColor rgb="FF00B050"/>
                </patternFill>
              </fill>
            </x14:dxf>
          </x14:cfRule>
          <x14:cfRule type="expression" priority="42" stopIfTrue="1" id="{8BA81FA7-EDA0-4DE9-BF47-23C1DF46D0D3}">
            <xm:f>D2=Nobles!$H$3</xm:f>
            <x14:dxf>
              <fill>
                <patternFill>
                  <bgColor rgb="FF92D050"/>
                </patternFill>
              </fill>
            </x14:dxf>
          </x14:cfRule>
          <x14:cfRule type="expression" priority="43" stopIfTrue="1" id="{36F7B6EE-3B49-4839-80F1-7A3D44386006}">
            <xm:f>D2=Nobles!$H$2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stopIfTrue="1" id="{CDEDA44B-5FB1-4AFE-B6CD-4AF3C0628A5D}">
            <xm:f>D2=Nobles!$C$15</xm:f>
            <x14:dxf>
              <fill>
                <patternFill patternType="lightVertical">
                  <bgColor theme="9" tint="-0.24994659260841701"/>
                </patternFill>
              </fill>
            </x14:dxf>
          </x14:cfRule>
          <x14:cfRule type="expression" priority="45" stopIfTrue="1" id="{56612FCB-7468-40C5-89B4-42B9D30DD730}">
            <xm:f>D2=Nobles!$C$14</xm:f>
            <x14:dxf>
              <fill>
                <patternFill patternType="lightHorizontal">
                  <bgColor theme="9" tint="-0.24994659260841701"/>
                </patternFill>
              </fill>
            </x14:dxf>
          </x14:cfRule>
          <x14:cfRule type="expression" priority="46" stopIfTrue="1" id="{4F471B3C-65BF-40E0-86E6-79C9EEB2A486}">
            <xm:f>D2=Nobles!$C$13</xm:f>
            <x14:dxf>
              <fill>
                <patternFill patternType="lightUp">
                  <bgColor theme="9" tint="-0.24994659260841701"/>
                </patternFill>
              </fill>
            </x14:dxf>
          </x14:cfRule>
          <x14:cfRule type="expression" priority="47" stopIfTrue="1" id="{F55945CB-5F3A-4BD6-94CC-357932181C6F}">
            <xm:f>D2=Nobles!$C$12</xm:f>
            <x14:dxf>
              <fill>
                <patternFill patternType="lightDown">
                  <bgColor theme="9" tint="-0.24994659260841701"/>
                </patternFill>
              </fill>
            </x14:dxf>
          </x14:cfRule>
          <x14:cfRule type="expression" priority="48" stopIfTrue="1" id="{FE866251-C727-48CD-A59C-46F9BBD66D89}">
            <xm:f>D2=Nobles!$C$11</xm:f>
            <x14:dxf>
              <fill>
                <patternFill patternType="gray0625">
                  <bgColor theme="9" tint="-0.24994659260841701"/>
                </patternFill>
              </fill>
            </x14:dxf>
          </x14:cfRule>
          <x14:cfRule type="expression" priority="49" stopIfTrue="1" id="{BF0929CD-F5B8-43D8-AD43-E4DEC61E0FE4}">
            <xm:f>D2=Nobles!$C$10</xm:f>
            <x14:dxf>
              <font>
                <color auto="1"/>
              </font>
              <fill>
                <patternFill>
                  <bgColor theme="9" tint="-0.24994659260841701"/>
                </patternFill>
              </fill>
            </x14:dxf>
          </x14:cfRule>
          <x14:cfRule type="expression" priority="50" stopIfTrue="1" id="{A8F1A941-4C9E-464F-ADD5-022480598752}">
            <xm:f>D2=Nobles!$C$5</xm:f>
            <x14:dxf>
              <fill>
                <patternFill>
                  <bgColor rgb="FFFFC000"/>
                </patternFill>
              </fill>
            </x14:dxf>
          </x14:cfRule>
          <x14:cfRule type="expression" priority="51" stopIfTrue="1" id="{BFF3410B-CE7D-46BC-95D4-BA8C0C7FD14B}">
            <xm:f>D2=Nobles!$C$20</xm:f>
            <x14:dxf>
              <font>
                <color theme="0"/>
              </font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52" stopIfTrue="1" id="{121DE3AC-4B9B-4280-807E-E7EB5DEB86EA}">
            <xm:f>D2=Nobles!$C$19</xm:f>
            <x14:dxf>
              <font>
                <color theme="0"/>
              </font>
              <fill>
                <patternFill patternType="gray0625">
                  <fgColor theme="0"/>
                  <bgColor theme="1"/>
                </patternFill>
              </fill>
            </x14:dxf>
          </x14:cfRule>
          <x14:cfRule type="expression" priority="53" stopIfTrue="1" id="{CE01DFE1-82DC-44E3-BC4E-F4031196C3F5}">
            <xm:f>D2=Nobles!$C$18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54" stopIfTrue="1" id="{4A25DA9D-A8C4-4839-AC0B-CF81EC5BBDB9}">
            <xm:f>D2=Nobles!$H$43</xm:f>
            <x14:dxf>
              <font>
                <color auto="1"/>
              </font>
              <fill>
                <patternFill patternType="lightDown">
                  <bgColor theme="3"/>
                </patternFill>
              </fill>
            </x14:dxf>
          </x14:cfRule>
          <x14:cfRule type="expression" priority="55" stopIfTrue="1" id="{90941DE5-5600-412B-A6EB-EDDA310E0817}">
            <xm:f>D2=Nobles!$H$42</xm:f>
            <x14:dxf>
              <font>
                <color auto="1"/>
              </font>
              <fill>
                <patternFill patternType="lightDown">
                  <bgColor theme="4"/>
                </patternFill>
              </fill>
            </x14:dxf>
          </x14:cfRule>
          <x14:cfRule type="expression" priority="56" stopIfTrue="1" id="{45499A8C-D53F-474B-94ED-604F7CC88CE3}">
            <xm:f>D2=Nobles!$H$41</xm:f>
            <x14:dxf>
              <fill>
                <patternFill patternType="lightDown">
                  <bgColor theme="5"/>
                </patternFill>
              </fill>
            </x14:dxf>
          </x14:cfRule>
          <x14:cfRule type="expression" priority="57" stopIfTrue="1" id="{BD27E8F4-714E-496B-8724-7EA554F10B22}">
            <xm:f>D2=Nobles!$H$40</xm:f>
            <x14:dxf>
              <fill>
                <patternFill patternType="lightDown">
                  <bgColor theme="6"/>
                </patternFill>
              </fill>
            </x14:dxf>
          </x14:cfRule>
          <x14:cfRule type="expression" priority="58" stopIfTrue="1" id="{DBF29DE7-6A90-4AA3-A8DB-9305ACB3F560}">
            <xm:f>D2=Nobles!$H$39</xm:f>
            <x14:dxf>
              <fill>
                <patternFill patternType="lightDown">
                  <bgColor theme="7"/>
                </patternFill>
              </fill>
            </x14:dxf>
          </x14:cfRule>
          <x14:cfRule type="expression" priority="59" stopIfTrue="1" id="{0D416D8B-5C52-40FA-93EC-D9298C4F3A70}">
            <xm:f>D2=Nobles!$H$38</xm:f>
            <x14:dxf>
              <fill>
                <patternFill patternType="lightDown">
                  <bgColor theme="8"/>
                </patternFill>
              </fill>
            </x14:dxf>
          </x14:cfRule>
          <x14:cfRule type="expression" priority="60" stopIfTrue="1" id="{F24FDFEA-4A12-4A10-B330-7C2211F5177B}">
            <xm:f>D2=Nobles!$H$37</xm:f>
            <x14:dxf>
              <fill>
                <patternFill patternType="lightDown">
                  <bgColor theme="9"/>
                </patternFill>
              </fill>
            </x14:dxf>
          </x14:cfRule>
          <x14:cfRule type="expression" priority="61" stopIfTrue="1" id="{6A4FF1DF-56E3-4DAE-9CC0-F0916D0D20DC}">
            <xm:f>D2=Nobles!$H$36</xm:f>
            <x14:dxf>
              <font>
                <color theme="0"/>
              </font>
              <fill>
                <patternFill patternType="lightDown">
                  <bgColor rgb="FF7030A0"/>
                </patternFill>
              </fill>
            </x14:dxf>
          </x14:cfRule>
          <x14:cfRule type="expression" priority="62" stopIfTrue="1" id="{66ADC4E2-F953-4245-9B2E-231F8B69E67C}">
            <xm:f>D2=Nobles!$H$35</xm:f>
            <x14:dxf>
              <font>
                <color theme="0"/>
              </font>
              <fill>
                <patternFill patternType="lightDown">
                  <bgColor rgb="FF002060"/>
                </patternFill>
              </fill>
            </x14:dxf>
          </x14:cfRule>
          <x14:cfRule type="expression" priority="63" stopIfTrue="1" id="{B3A8DC2B-52ED-4C3E-B6C0-5F12C371D40D}">
            <xm:f>D2=Nobles!$H$46</xm:f>
            <x14:dxf>
              <fill>
                <patternFill patternType="lightUp">
                  <bgColor rgb="FF00B050"/>
                </patternFill>
              </fill>
            </x14:dxf>
          </x14:cfRule>
          <x14:cfRule type="expression" priority="64" stopIfTrue="1" id="{C14B4763-55CB-4FEB-AE1A-6F02009D7F5B}">
            <xm:f>D2=Nobles!$H$45</xm:f>
            <x14:dxf>
              <fill>
                <patternFill patternType="lightUp">
                  <bgColor rgb="FF92D050"/>
                </patternFill>
              </fill>
            </x14:dxf>
          </x14:cfRule>
          <x14:cfRule type="expression" priority="65" stopIfTrue="1" id="{CD832AA1-F9B5-4691-A37B-A43390B1D85D}">
            <xm:f>D2=Nobles!$H$44</xm:f>
            <x14:dxf>
              <fill>
                <patternFill patternType="lightUp">
                  <bgColor rgb="FFFFFF00"/>
                </patternFill>
              </fill>
            </x14:dxf>
          </x14:cfRule>
          <x14:cfRule type="expression" priority="66" stopIfTrue="1" id="{506E6AEA-A771-4F63-B23B-BC59B21FA949}">
            <xm:f>D2=Nobles!$H$34</xm:f>
            <x14:dxf>
              <font>
                <color theme="0"/>
              </font>
              <fill>
                <patternFill patternType="lightDown">
                  <bgColor rgb="FF0070C0"/>
                </patternFill>
              </fill>
            </x14:dxf>
          </x14:cfRule>
          <x14:cfRule type="expression" priority="67" stopIfTrue="1" id="{8556C046-6B8C-4A4D-8AD1-B08679880A26}">
            <xm:f>D2=Nobles!$H$33</xm:f>
            <x14:dxf>
              <font>
                <color theme="0"/>
              </font>
              <fill>
                <patternFill patternType="lightDown">
                  <bgColor rgb="FF00B0F0"/>
                </patternFill>
              </fill>
            </x14:dxf>
          </x14:cfRule>
          <x14:cfRule type="expression" priority="68" stopIfTrue="1" id="{C73A9FB5-08BF-473C-8F8E-0E5EDBD7D0FB}">
            <xm:f>D2=Nobles!$H$32</xm:f>
            <x14:dxf>
              <fill>
                <patternFill patternType="lightDown">
                  <bgColor rgb="FF00B050"/>
                </patternFill>
              </fill>
            </x14:dxf>
          </x14:cfRule>
          <x14:cfRule type="expression" priority="69" stopIfTrue="1" id="{5C94905D-D048-4400-9C0F-EF2C74FE5758}">
            <xm:f>D2=Nobles!$H$31</xm:f>
            <x14:dxf>
              <fill>
                <patternFill patternType="lightDown">
                  <bgColor rgb="FF92D050"/>
                </patternFill>
              </fill>
            </x14:dxf>
          </x14:cfRule>
          <x14:cfRule type="expression" priority="70" stopIfTrue="1" id="{B6658AC9-FFD8-48F5-B6D9-55B8FA1358CC}">
            <xm:f>D2=Nobles!$H$30</xm:f>
            <x14:dxf>
              <fill>
                <patternFill patternType="lightDown">
                  <bgColor rgb="FFFFFF00"/>
                </patternFill>
              </fill>
            </x14:dxf>
          </x14:cfRule>
          <x14:cfRule type="expression" priority="71" stopIfTrue="1" id="{9DE743D7-24DD-4D80-A82C-3F6C3A07CBB1}">
            <xm:f>D2=Nobles!$H$29</xm:f>
            <x14:dxf>
              <font>
                <color auto="1"/>
              </font>
              <fill>
                <patternFill patternType="gray0625">
                  <bgColor theme="3"/>
                </patternFill>
              </fill>
            </x14:dxf>
          </x14:cfRule>
          <x14:cfRule type="expression" priority="72" stopIfTrue="1" id="{18765C06-6109-4E44-806C-BA208AF5EEEC}">
            <xm:f>D2=Nobles!$H$28</xm:f>
            <x14:dxf>
              <fill>
                <patternFill patternType="gray0625">
                  <bgColor theme="4"/>
                </patternFill>
              </fill>
            </x14:dxf>
          </x14:cfRule>
          <x14:cfRule type="expression" priority="73" stopIfTrue="1" id="{D07DDC7E-CC4B-4233-967C-C50AC5DC65C6}">
            <xm:f>D2=Nobles!$H$27</xm:f>
            <x14:dxf>
              <fill>
                <patternFill patternType="gray0625">
                  <bgColor theme="5"/>
                </patternFill>
              </fill>
            </x14:dxf>
          </x14:cfRule>
          <x14:cfRule type="expression" priority="74" stopIfTrue="1" id="{DC2657F7-C03E-4649-90E9-C151FEAACB67}">
            <xm:f>D2=Nobles!$H$7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14:cfRule type="expression" priority="75" stopIfTrue="1" id="{39D0B051-E4AC-40FE-AE11-86673B828288}">
            <xm:f>D2=Nobles!$C$9</xm:f>
            <x14:dxf>
              <fill>
                <patternFill patternType="lightHorizontal">
                  <bgColor rgb="FFFFC000"/>
                </patternFill>
              </fill>
            </x14:dxf>
          </x14:cfRule>
          <x14:cfRule type="expression" priority="76" stopIfTrue="1" id="{040B429B-1CAF-42F1-B023-E3088AD37BED}">
            <xm:f>D2=Nobles!$C$8</xm:f>
            <x14:dxf>
              <fill>
                <patternFill patternType="lightUp">
                  <bgColor rgb="FFFFC000"/>
                </patternFill>
              </fill>
            </x14:dxf>
          </x14:cfRule>
          <x14:cfRule type="expression" priority="77" stopIfTrue="1" id="{A6CE52FF-8912-4FF4-A4EB-681A7AE6761B}">
            <xm:f>D2=Nobles!$C$7</xm:f>
            <x14:dxf>
              <fill>
                <patternFill patternType="lightDown">
                  <bgColor rgb="FFFFC000"/>
                </patternFill>
              </fill>
            </x14:dxf>
          </x14:cfRule>
          <x14:cfRule type="expression" priority="78" stopIfTrue="1" id="{45AAAB16-D6D3-477F-96AA-869240146E19}">
            <xm:f>D2=Nobles!$C$6</xm:f>
            <x14:dxf>
              <fill>
                <patternFill patternType="gray0625">
                  <bgColor rgb="FFFFC000"/>
                </patternFill>
              </fill>
            </x14:dxf>
          </x14:cfRule>
          <x14:cfRule type="expression" priority="79" stopIfTrue="1" id="{853BB6B5-92E0-4683-ABB4-8A1A358394FF}">
            <xm:f>D2=Nobles!$C$3</xm:f>
            <x14:dxf>
              <font>
                <color theme="0"/>
              </font>
              <fill>
                <patternFill patternType="gray0625">
                  <bgColor rgb="FFFF0000"/>
                </patternFill>
              </fill>
            </x14:dxf>
          </x14:cfRule>
          <x14:cfRule type="expression" priority="80" stopIfTrue="1" id="{659CFF9D-A58F-44F7-A919-59945B492F0B}">
            <xm:f>D2=Nobles!$C$4</xm:f>
            <x14:dxf>
              <font>
                <color theme="0"/>
              </font>
              <fill>
                <patternFill patternType="lightDown">
                  <bgColor rgb="FFFF0000"/>
                </patternFill>
              </fill>
            </x14:dxf>
          </x14:cfRule>
          <x14:cfRule type="expression" priority="81" stopIfTrue="1" id="{83A460DE-C79D-4056-9AAE-BFAD35C3EB6A}">
            <xm:f>D2=Nobles!$C$2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F2:F7 F9:F28 F30:F44 F46:F49 F51:F53 F55:F59 F61:F66 D63 D61 D57 D55 D51 D46 D42 D40 D34 D30 D26 D21 D19 D16 D13 D9 D4 D2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workbookViewId="0">
      <selection activeCell="B1" sqref="B1:B1048576"/>
    </sheetView>
  </sheetViews>
  <sheetFormatPr defaultRowHeight="15.75" x14ac:dyDescent="0.25"/>
  <cols>
    <col min="1" max="1" width="9.140625" style="9"/>
    <col min="2" max="2" width="9.140625" style="1"/>
    <col min="3" max="3" width="10.5703125" style="1" bestFit="1" customWidth="1"/>
    <col min="4" max="4" width="16.140625" style="1" bestFit="1" customWidth="1"/>
    <col min="5" max="5" width="18.42578125" style="1" bestFit="1" customWidth="1"/>
    <col min="6" max="6" width="26.5703125" style="1" bestFit="1" customWidth="1"/>
    <col min="8" max="16384" width="9.140625" style="1"/>
  </cols>
  <sheetData>
    <row r="1" spans="1:10" thickBot="1" x14ac:dyDescent="0.3">
      <c r="A1" s="170" t="s">
        <v>155</v>
      </c>
      <c r="B1" s="170" t="s">
        <v>40</v>
      </c>
      <c r="C1" s="170" t="s">
        <v>28</v>
      </c>
      <c r="D1" s="170" t="s">
        <v>27</v>
      </c>
      <c r="E1" s="170" t="s">
        <v>30</v>
      </c>
      <c r="F1" s="170" t="s">
        <v>29</v>
      </c>
    </row>
    <row r="2" spans="1:10" ht="15.75" customHeight="1" x14ac:dyDescent="0.25">
      <c r="A2" s="393" t="s">
        <v>157</v>
      </c>
      <c r="B2" s="308"/>
      <c r="C2" s="379" t="s">
        <v>161</v>
      </c>
      <c r="D2" s="328"/>
      <c r="E2" s="109" t="s">
        <v>168</v>
      </c>
      <c r="F2" s="126"/>
      <c r="H2" s="4"/>
      <c r="I2" s="4"/>
      <c r="J2" s="4"/>
    </row>
    <row r="3" spans="1:10" ht="15" customHeight="1" x14ac:dyDescent="0.25">
      <c r="A3" s="394"/>
      <c r="B3" s="308"/>
      <c r="C3" s="380"/>
      <c r="D3" s="310"/>
      <c r="E3" s="2" t="s">
        <v>163</v>
      </c>
      <c r="F3" s="107"/>
      <c r="H3" s="4"/>
      <c r="I3" s="4"/>
      <c r="J3" s="4"/>
    </row>
    <row r="4" spans="1:10" ht="15" customHeight="1" x14ac:dyDescent="0.25">
      <c r="A4" s="394"/>
      <c r="B4" s="308"/>
      <c r="C4" s="380"/>
      <c r="D4" s="310"/>
      <c r="E4" s="2" t="s">
        <v>161</v>
      </c>
      <c r="F4" s="107"/>
      <c r="H4" s="4"/>
      <c r="I4" s="4"/>
      <c r="J4" s="4"/>
    </row>
    <row r="5" spans="1:10" ht="15" customHeight="1" thickBot="1" x14ac:dyDescent="0.3">
      <c r="A5" s="394"/>
      <c r="B5" s="308"/>
      <c r="C5" s="381"/>
      <c r="D5" s="327"/>
      <c r="E5" s="108" t="s">
        <v>162</v>
      </c>
      <c r="F5" s="106"/>
      <c r="H5" s="4"/>
      <c r="I5" s="4"/>
      <c r="J5" s="4"/>
    </row>
    <row r="6" spans="1:10" ht="15" customHeight="1" x14ac:dyDescent="0.25">
      <c r="A6" s="394"/>
      <c r="B6" s="308"/>
      <c r="C6" s="379" t="s">
        <v>159</v>
      </c>
      <c r="D6" s="328"/>
      <c r="E6" s="109" t="s">
        <v>158</v>
      </c>
      <c r="F6" s="104"/>
      <c r="H6" s="4"/>
      <c r="I6" s="4"/>
      <c r="J6" s="4"/>
    </row>
    <row r="7" spans="1:10" ht="15" customHeight="1" thickBot="1" x14ac:dyDescent="0.3">
      <c r="A7" s="394"/>
      <c r="B7" s="308"/>
      <c r="C7" s="381"/>
      <c r="D7" s="327"/>
      <c r="E7" s="108" t="s">
        <v>159</v>
      </c>
      <c r="F7" s="106"/>
      <c r="H7" s="4"/>
      <c r="I7" s="4"/>
      <c r="J7" s="4"/>
    </row>
    <row r="8" spans="1:10" ht="15" customHeight="1" x14ac:dyDescent="0.25">
      <c r="A8" s="394"/>
      <c r="B8" s="308"/>
      <c r="C8" s="379" t="s">
        <v>165</v>
      </c>
      <c r="D8" s="328"/>
      <c r="E8" s="109" t="s">
        <v>167</v>
      </c>
      <c r="F8" s="104"/>
      <c r="H8" s="4"/>
      <c r="I8" s="4"/>
      <c r="J8" s="4"/>
    </row>
    <row r="9" spans="1:10" ht="15" customHeight="1" x14ac:dyDescent="0.25">
      <c r="A9" s="394"/>
      <c r="B9" s="308"/>
      <c r="C9" s="380"/>
      <c r="D9" s="310"/>
      <c r="E9" s="2" t="s">
        <v>166</v>
      </c>
      <c r="F9" s="107"/>
      <c r="H9" s="4"/>
      <c r="I9" s="4"/>
      <c r="J9" s="4"/>
    </row>
    <row r="10" spans="1:10" ht="15" customHeight="1" x14ac:dyDescent="0.25">
      <c r="A10" s="394"/>
      <c r="B10" s="308"/>
      <c r="C10" s="380"/>
      <c r="D10" s="310"/>
      <c r="E10" s="2" t="s">
        <v>164</v>
      </c>
      <c r="F10" s="107"/>
      <c r="H10" s="4"/>
      <c r="I10" s="4"/>
      <c r="J10" s="4"/>
    </row>
    <row r="11" spans="1:10" ht="15" customHeight="1" thickBot="1" x14ac:dyDescent="0.3">
      <c r="A11" s="394"/>
      <c r="B11" s="308"/>
      <c r="C11" s="381"/>
      <c r="D11" s="327"/>
      <c r="E11" s="108" t="s">
        <v>165</v>
      </c>
      <c r="F11" s="106"/>
      <c r="H11" s="4"/>
      <c r="I11" s="4"/>
      <c r="J11" s="4"/>
    </row>
    <row r="12" spans="1:10" ht="15" customHeight="1" x14ac:dyDescent="0.25">
      <c r="A12" s="394"/>
      <c r="B12" s="308"/>
      <c r="C12" s="379" t="s">
        <v>156</v>
      </c>
      <c r="D12" s="328"/>
      <c r="E12" s="109" t="s">
        <v>160</v>
      </c>
      <c r="F12" s="104"/>
      <c r="H12" s="4"/>
      <c r="I12" s="4"/>
      <c r="J12" s="4"/>
    </row>
    <row r="13" spans="1:10" ht="15" customHeight="1" thickBot="1" x14ac:dyDescent="0.3">
      <c r="A13" s="395"/>
      <c r="B13" s="308"/>
      <c r="C13" s="381"/>
      <c r="D13" s="327"/>
      <c r="E13" s="108" t="s">
        <v>156</v>
      </c>
      <c r="F13" s="106"/>
      <c r="H13" s="4"/>
      <c r="I13" s="4"/>
      <c r="J13" s="4"/>
    </row>
    <row r="14" spans="1:10" thickBot="1" x14ac:dyDescent="0.3">
      <c r="A14" s="173" t="s">
        <v>155</v>
      </c>
      <c r="B14" s="173" t="s">
        <v>40</v>
      </c>
      <c r="C14" s="173" t="s">
        <v>28</v>
      </c>
      <c r="D14" s="173" t="s">
        <v>27</v>
      </c>
      <c r="E14" s="173" t="s">
        <v>30</v>
      </c>
      <c r="F14" s="173" t="s">
        <v>29</v>
      </c>
      <c r="H14" s="4"/>
      <c r="I14" s="4"/>
      <c r="J14" s="4"/>
    </row>
    <row r="15" spans="1:10" ht="15.75" customHeight="1" x14ac:dyDescent="0.25">
      <c r="A15" s="390" t="s">
        <v>170</v>
      </c>
      <c r="B15" s="308"/>
      <c r="C15" s="379" t="s">
        <v>177</v>
      </c>
      <c r="D15" s="328"/>
      <c r="E15" s="109" t="s">
        <v>176</v>
      </c>
      <c r="F15" s="104"/>
      <c r="H15" s="4"/>
      <c r="I15" s="4"/>
      <c r="J15" s="4"/>
    </row>
    <row r="16" spans="1:10" ht="15" customHeight="1" x14ac:dyDescent="0.25">
      <c r="A16" s="391"/>
      <c r="B16" s="308"/>
      <c r="C16" s="380"/>
      <c r="D16" s="310"/>
      <c r="E16" s="2" t="s">
        <v>178</v>
      </c>
      <c r="F16" s="107"/>
      <c r="H16" s="4"/>
      <c r="I16" s="4"/>
      <c r="J16" s="4"/>
    </row>
    <row r="17" spans="1:10" ht="15" customHeight="1" thickBot="1" x14ac:dyDescent="0.3">
      <c r="A17" s="391"/>
      <c r="B17" s="308"/>
      <c r="C17" s="381"/>
      <c r="D17" s="327"/>
      <c r="E17" s="108" t="s">
        <v>179</v>
      </c>
      <c r="F17" s="106"/>
      <c r="H17" s="4"/>
      <c r="I17" s="4"/>
      <c r="J17" s="4"/>
    </row>
    <row r="18" spans="1:10" ht="15" customHeight="1" x14ac:dyDescent="0.25">
      <c r="A18" s="391"/>
      <c r="B18" s="308"/>
      <c r="C18" s="379" t="s">
        <v>170</v>
      </c>
      <c r="D18" s="328"/>
      <c r="E18" s="109" t="s">
        <v>174</v>
      </c>
      <c r="F18" s="104"/>
      <c r="H18" s="4"/>
      <c r="I18" s="4"/>
      <c r="J18" s="4"/>
    </row>
    <row r="19" spans="1:10" ht="15" customHeight="1" x14ac:dyDescent="0.25">
      <c r="A19" s="391"/>
      <c r="B19" s="308"/>
      <c r="C19" s="380"/>
      <c r="D19" s="310"/>
      <c r="E19" s="2" t="s">
        <v>169</v>
      </c>
      <c r="F19" s="107"/>
      <c r="H19" s="4"/>
      <c r="I19" s="4"/>
      <c r="J19" s="4"/>
    </row>
    <row r="20" spans="1:10" ht="15" customHeight="1" x14ac:dyDescent="0.25">
      <c r="A20" s="391"/>
      <c r="B20" s="308"/>
      <c r="C20" s="380"/>
      <c r="D20" s="310"/>
      <c r="E20" s="2" t="s">
        <v>175</v>
      </c>
      <c r="F20" s="107"/>
      <c r="H20" s="4"/>
      <c r="I20" s="4"/>
      <c r="J20" s="4"/>
    </row>
    <row r="21" spans="1:10" ht="15" customHeight="1" x14ac:dyDescent="0.25">
      <c r="A21" s="391"/>
      <c r="B21" s="308"/>
      <c r="C21" s="380"/>
      <c r="D21" s="310"/>
      <c r="E21" s="2" t="s">
        <v>171</v>
      </c>
      <c r="F21" s="107"/>
      <c r="H21" s="4"/>
      <c r="I21" s="4"/>
      <c r="J21" s="4"/>
    </row>
    <row r="22" spans="1:10" ht="15" customHeight="1" x14ac:dyDescent="0.25">
      <c r="A22" s="391"/>
      <c r="B22" s="308"/>
      <c r="C22" s="380"/>
      <c r="D22" s="310"/>
      <c r="E22" s="2" t="s">
        <v>172</v>
      </c>
      <c r="F22" s="107"/>
      <c r="H22" s="4"/>
      <c r="I22" s="4"/>
      <c r="J22" s="4"/>
    </row>
    <row r="23" spans="1:10" ht="15" customHeight="1" x14ac:dyDescent="0.25">
      <c r="A23" s="391"/>
      <c r="B23" s="308"/>
      <c r="C23" s="380"/>
      <c r="D23" s="310"/>
      <c r="E23" s="2" t="s">
        <v>182</v>
      </c>
      <c r="F23" s="107"/>
      <c r="H23" s="4"/>
      <c r="I23" s="4"/>
      <c r="J23" s="4"/>
    </row>
    <row r="24" spans="1:10" ht="15" customHeight="1" thickBot="1" x14ac:dyDescent="0.3">
      <c r="A24" s="391"/>
      <c r="B24" s="308"/>
      <c r="C24" s="381"/>
      <c r="D24" s="327"/>
      <c r="E24" s="108" t="s">
        <v>173</v>
      </c>
      <c r="F24" s="106"/>
      <c r="H24" s="4"/>
      <c r="I24" s="4"/>
      <c r="J24" s="4"/>
    </row>
    <row r="25" spans="1:10" ht="15" customHeight="1" x14ac:dyDescent="0.25">
      <c r="A25" s="391"/>
      <c r="B25" s="308"/>
      <c r="C25" s="379" t="s">
        <v>181</v>
      </c>
      <c r="D25" s="328"/>
      <c r="E25" s="109" t="s">
        <v>186</v>
      </c>
      <c r="F25" s="104"/>
      <c r="H25" s="4"/>
      <c r="I25" s="4"/>
      <c r="J25" s="4"/>
    </row>
    <row r="26" spans="1:10" ht="15" customHeight="1" x14ac:dyDescent="0.25">
      <c r="A26" s="391"/>
      <c r="B26" s="308"/>
      <c r="C26" s="380"/>
      <c r="D26" s="310"/>
      <c r="E26" s="2" t="s">
        <v>180</v>
      </c>
      <c r="F26" s="107"/>
      <c r="H26" s="4"/>
      <c r="I26" s="4"/>
      <c r="J26" s="4"/>
    </row>
    <row r="27" spans="1:10" ht="15" customHeight="1" x14ac:dyDescent="0.25">
      <c r="A27" s="391"/>
      <c r="B27" s="308"/>
      <c r="C27" s="380"/>
      <c r="D27" s="310"/>
      <c r="E27" s="2" t="s">
        <v>185</v>
      </c>
      <c r="F27" s="107"/>
      <c r="H27" s="4"/>
      <c r="I27" s="4"/>
      <c r="J27" s="4"/>
    </row>
    <row r="28" spans="1:10" ht="15" customHeight="1" x14ac:dyDescent="0.25">
      <c r="A28" s="391"/>
      <c r="B28" s="308"/>
      <c r="C28" s="380"/>
      <c r="D28" s="310"/>
      <c r="E28" s="2" t="s">
        <v>183</v>
      </c>
      <c r="F28" s="107"/>
      <c r="H28" s="4"/>
      <c r="I28" s="4"/>
      <c r="J28" s="4"/>
    </row>
    <row r="29" spans="1:10" ht="15" customHeight="1" thickBot="1" x14ac:dyDescent="0.3">
      <c r="A29" s="392"/>
      <c r="B29" s="308"/>
      <c r="C29" s="381"/>
      <c r="D29" s="327"/>
      <c r="E29" s="108" t="s">
        <v>184</v>
      </c>
      <c r="F29" s="106"/>
      <c r="H29" s="4"/>
      <c r="I29" s="4"/>
      <c r="J29" s="4"/>
    </row>
    <row r="30" spans="1:10" thickBot="1" x14ac:dyDescent="0.3">
      <c r="A30" s="172" t="s">
        <v>155</v>
      </c>
      <c r="B30" s="172" t="s">
        <v>40</v>
      </c>
      <c r="C30" s="172" t="s">
        <v>28</v>
      </c>
      <c r="D30" s="172" t="s">
        <v>27</v>
      </c>
      <c r="E30" s="172" t="s">
        <v>30</v>
      </c>
      <c r="F30" s="172" t="s">
        <v>29</v>
      </c>
      <c r="H30" s="4"/>
      <c r="I30" s="4"/>
      <c r="J30" s="4"/>
    </row>
    <row r="31" spans="1:10" ht="15.75" customHeight="1" x14ac:dyDescent="0.25">
      <c r="A31" s="387" t="s">
        <v>189</v>
      </c>
      <c r="B31" s="308"/>
      <c r="C31" s="379" t="s">
        <v>208</v>
      </c>
      <c r="D31" s="328"/>
      <c r="E31" s="109" t="s">
        <v>209</v>
      </c>
      <c r="F31" s="104"/>
      <c r="H31" s="4"/>
      <c r="I31" s="4"/>
      <c r="J31" s="4"/>
    </row>
    <row r="32" spans="1:10" ht="15" customHeight="1" thickBot="1" x14ac:dyDescent="0.3">
      <c r="A32" s="388"/>
      <c r="B32" s="308"/>
      <c r="C32" s="381"/>
      <c r="D32" s="327"/>
      <c r="E32" s="108" t="s">
        <v>207</v>
      </c>
      <c r="F32" s="106"/>
      <c r="H32" s="4"/>
      <c r="I32" s="4"/>
      <c r="J32" s="4"/>
    </row>
    <row r="33" spans="1:10" ht="15" customHeight="1" x14ac:dyDescent="0.25">
      <c r="A33" s="388"/>
      <c r="B33" s="308"/>
      <c r="C33" s="379" t="s">
        <v>194</v>
      </c>
      <c r="D33" s="328"/>
      <c r="E33" s="109" t="s">
        <v>193</v>
      </c>
      <c r="F33" s="104"/>
      <c r="H33" s="4"/>
      <c r="I33" s="4"/>
      <c r="J33" s="4"/>
    </row>
    <row r="34" spans="1:10" ht="15" customHeight="1" thickBot="1" x14ac:dyDescent="0.3">
      <c r="A34" s="388"/>
      <c r="B34" s="308"/>
      <c r="C34" s="381"/>
      <c r="D34" s="327"/>
      <c r="E34" s="108" t="s">
        <v>194</v>
      </c>
      <c r="F34" s="106"/>
      <c r="H34" s="4"/>
      <c r="I34" s="4"/>
      <c r="J34" s="4"/>
    </row>
    <row r="35" spans="1:10" ht="15" customHeight="1" x14ac:dyDescent="0.25">
      <c r="A35" s="388"/>
      <c r="B35" s="308"/>
      <c r="C35" s="379" t="s">
        <v>188</v>
      </c>
      <c r="D35" s="328"/>
      <c r="E35" s="109" t="s">
        <v>187</v>
      </c>
      <c r="F35" s="104"/>
      <c r="H35" s="4"/>
      <c r="I35" s="4"/>
      <c r="J35" s="4"/>
    </row>
    <row r="36" spans="1:10" ht="15" customHeight="1" x14ac:dyDescent="0.25">
      <c r="A36" s="388"/>
      <c r="B36" s="308"/>
      <c r="C36" s="380"/>
      <c r="D36" s="310"/>
      <c r="E36" s="2" t="s">
        <v>188</v>
      </c>
      <c r="F36" s="107"/>
      <c r="H36" s="4"/>
      <c r="I36" s="4"/>
      <c r="J36" s="4"/>
    </row>
    <row r="37" spans="1:10" ht="15" customHeight="1" thickBot="1" x14ac:dyDescent="0.3">
      <c r="A37" s="388"/>
      <c r="B37" s="308"/>
      <c r="C37" s="381"/>
      <c r="D37" s="327"/>
      <c r="E37" s="108" t="s">
        <v>210</v>
      </c>
      <c r="F37" s="106"/>
      <c r="H37" s="4"/>
      <c r="I37" s="4"/>
      <c r="J37" s="4"/>
    </row>
    <row r="38" spans="1:10" ht="15" customHeight="1" x14ac:dyDescent="0.25">
      <c r="A38" s="388"/>
      <c r="B38" s="308"/>
      <c r="C38" s="379" t="s">
        <v>201</v>
      </c>
      <c r="D38" s="328"/>
      <c r="E38" s="109" t="s">
        <v>202</v>
      </c>
      <c r="F38" s="104"/>
      <c r="H38" s="4"/>
      <c r="I38" s="4"/>
      <c r="J38" s="4"/>
    </row>
    <row r="39" spans="1:10" ht="15" customHeight="1" x14ac:dyDescent="0.25">
      <c r="A39" s="388"/>
      <c r="B39" s="308"/>
      <c r="C39" s="380"/>
      <c r="D39" s="310"/>
      <c r="E39" s="2" t="s">
        <v>200</v>
      </c>
      <c r="F39" s="107"/>
      <c r="H39" s="4"/>
      <c r="I39" s="4"/>
      <c r="J39" s="4"/>
    </row>
    <row r="40" spans="1:10" ht="15" customHeight="1" thickBot="1" x14ac:dyDescent="0.3">
      <c r="A40" s="388"/>
      <c r="B40" s="308"/>
      <c r="C40" s="381"/>
      <c r="D40" s="327"/>
      <c r="E40" s="108" t="s">
        <v>203</v>
      </c>
      <c r="F40" s="106"/>
      <c r="H40" s="4"/>
      <c r="I40" s="4"/>
      <c r="J40" s="4"/>
    </row>
    <row r="41" spans="1:10" ht="15" customHeight="1" x14ac:dyDescent="0.25">
      <c r="A41" s="388"/>
      <c r="B41" s="308"/>
      <c r="C41" s="379" t="s">
        <v>191</v>
      </c>
      <c r="D41" s="328"/>
      <c r="E41" s="109" t="s">
        <v>190</v>
      </c>
      <c r="F41" s="104"/>
      <c r="H41" s="4"/>
      <c r="I41" s="4"/>
      <c r="J41" s="4"/>
    </row>
    <row r="42" spans="1:10" ht="15" customHeight="1" x14ac:dyDescent="0.25">
      <c r="A42" s="388"/>
      <c r="B42" s="308"/>
      <c r="C42" s="380"/>
      <c r="D42" s="310"/>
      <c r="E42" s="2" t="s">
        <v>195</v>
      </c>
      <c r="F42" s="107"/>
      <c r="H42" s="4"/>
      <c r="I42" s="4"/>
      <c r="J42" s="4"/>
    </row>
    <row r="43" spans="1:10" ht="15" customHeight="1" x14ac:dyDescent="0.25">
      <c r="A43" s="388"/>
      <c r="B43" s="308"/>
      <c r="C43" s="380"/>
      <c r="D43" s="310"/>
      <c r="E43" s="2" t="s">
        <v>197</v>
      </c>
      <c r="F43" s="107"/>
      <c r="H43" s="4"/>
      <c r="I43" s="4"/>
      <c r="J43" s="4"/>
    </row>
    <row r="44" spans="1:10" ht="15" customHeight="1" x14ac:dyDescent="0.25">
      <c r="A44" s="388"/>
      <c r="B44" s="308"/>
      <c r="C44" s="380"/>
      <c r="D44" s="310"/>
      <c r="E44" s="2" t="s">
        <v>196</v>
      </c>
      <c r="F44" s="107"/>
      <c r="H44" s="4"/>
      <c r="I44" s="4"/>
      <c r="J44" s="4"/>
    </row>
    <row r="45" spans="1:10" ht="15" customHeight="1" x14ac:dyDescent="0.25">
      <c r="A45" s="388"/>
      <c r="B45" s="308"/>
      <c r="C45" s="380"/>
      <c r="D45" s="310"/>
      <c r="E45" s="2" t="s">
        <v>192</v>
      </c>
      <c r="F45" s="107"/>
      <c r="H45" s="4"/>
      <c r="I45" s="4"/>
      <c r="J45" s="4"/>
    </row>
    <row r="46" spans="1:10" ht="15" customHeight="1" thickBot="1" x14ac:dyDescent="0.3">
      <c r="A46" s="388"/>
      <c r="B46" s="308"/>
      <c r="C46" s="381"/>
      <c r="D46" s="327"/>
      <c r="E46" s="108" t="s">
        <v>191</v>
      </c>
      <c r="F46" s="106"/>
      <c r="H46" s="4"/>
      <c r="I46" s="4"/>
      <c r="J46" s="4"/>
    </row>
    <row r="47" spans="1:10" ht="15" customHeight="1" x14ac:dyDescent="0.25">
      <c r="A47" s="388"/>
      <c r="B47" s="308"/>
      <c r="C47" s="379" t="s">
        <v>199</v>
      </c>
      <c r="D47" s="328"/>
      <c r="E47" s="109" t="s">
        <v>206</v>
      </c>
      <c r="F47" s="104"/>
      <c r="H47" s="4"/>
      <c r="I47" s="4"/>
      <c r="J47" s="4"/>
    </row>
    <row r="48" spans="1:10" ht="15" customHeight="1" x14ac:dyDescent="0.25">
      <c r="A48" s="388"/>
      <c r="B48" s="308"/>
      <c r="C48" s="380"/>
      <c r="D48" s="310"/>
      <c r="E48" s="2" t="s">
        <v>198</v>
      </c>
      <c r="F48" s="107"/>
      <c r="H48" s="4"/>
      <c r="I48" s="4"/>
      <c r="J48" s="4"/>
    </row>
    <row r="49" spans="1:10" ht="15" customHeight="1" x14ac:dyDescent="0.25">
      <c r="A49" s="388"/>
      <c r="B49" s="308"/>
      <c r="C49" s="380"/>
      <c r="D49" s="310"/>
      <c r="E49" s="2" t="s">
        <v>205</v>
      </c>
      <c r="F49" s="107"/>
      <c r="H49" s="4"/>
      <c r="I49" s="4"/>
      <c r="J49" s="4"/>
    </row>
    <row r="50" spans="1:10" ht="15" customHeight="1" thickBot="1" x14ac:dyDescent="0.3">
      <c r="A50" s="389"/>
      <c r="B50" s="308"/>
      <c r="C50" s="381"/>
      <c r="D50" s="327"/>
      <c r="E50" s="108" t="s">
        <v>204</v>
      </c>
      <c r="F50" s="106"/>
      <c r="H50" s="4"/>
      <c r="I50" s="4"/>
      <c r="J50" s="4"/>
    </row>
    <row r="51" spans="1:10" thickBot="1" x14ac:dyDescent="0.3">
      <c r="A51" s="169" t="s">
        <v>155</v>
      </c>
      <c r="B51" s="169" t="s">
        <v>40</v>
      </c>
      <c r="C51" s="169" t="s">
        <v>28</v>
      </c>
      <c r="D51" s="169" t="s">
        <v>27</v>
      </c>
      <c r="E51" s="169" t="s">
        <v>30</v>
      </c>
      <c r="F51" s="169" t="s">
        <v>29</v>
      </c>
      <c r="H51" s="4"/>
      <c r="I51" s="4"/>
      <c r="J51" s="4"/>
    </row>
    <row r="52" spans="1:10" ht="15.75" customHeight="1" x14ac:dyDescent="0.25">
      <c r="A52" s="384" t="s">
        <v>213</v>
      </c>
      <c r="B52" s="308"/>
      <c r="C52" s="379" t="s">
        <v>218</v>
      </c>
      <c r="D52" s="376"/>
      <c r="E52" s="109" t="s">
        <v>232</v>
      </c>
      <c r="F52" s="104"/>
      <c r="H52" s="4"/>
      <c r="I52" s="4"/>
      <c r="J52" s="4"/>
    </row>
    <row r="53" spans="1:10" ht="16.5" customHeight="1" x14ac:dyDescent="0.25">
      <c r="A53" s="385"/>
      <c r="B53" s="308"/>
      <c r="C53" s="380"/>
      <c r="D53" s="378"/>
      <c r="E53" s="2" t="s">
        <v>233</v>
      </c>
      <c r="F53" s="107"/>
      <c r="H53" s="4"/>
      <c r="I53" s="4"/>
      <c r="J53" s="4"/>
    </row>
    <row r="54" spans="1:10" ht="16.5" customHeight="1" thickBot="1" x14ac:dyDescent="0.3">
      <c r="A54" s="385"/>
      <c r="B54" s="308"/>
      <c r="C54" s="381"/>
      <c r="D54" s="377"/>
      <c r="E54" s="108" t="s">
        <v>217</v>
      </c>
      <c r="F54" s="106"/>
      <c r="H54" s="4"/>
      <c r="I54" s="4"/>
      <c r="J54" s="4"/>
    </row>
    <row r="55" spans="1:10" ht="16.5" customHeight="1" x14ac:dyDescent="0.25">
      <c r="A55" s="385"/>
      <c r="B55" s="308"/>
      <c r="C55" s="379" t="s">
        <v>226</v>
      </c>
      <c r="D55" s="328"/>
      <c r="E55" s="109" t="s">
        <v>228</v>
      </c>
      <c r="F55" s="104"/>
      <c r="H55" s="4"/>
      <c r="I55" s="4"/>
      <c r="J55" s="4"/>
    </row>
    <row r="56" spans="1:10" ht="16.5" customHeight="1" x14ac:dyDescent="0.25">
      <c r="A56" s="385"/>
      <c r="B56" s="308"/>
      <c r="C56" s="380"/>
      <c r="D56" s="310"/>
      <c r="E56" s="2" t="s">
        <v>230</v>
      </c>
      <c r="F56" s="107"/>
      <c r="H56" s="4"/>
      <c r="I56" s="4"/>
      <c r="J56" s="4"/>
    </row>
    <row r="57" spans="1:10" ht="16.5" customHeight="1" x14ac:dyDescent="0.25">
      <c r="A57" s="385"/>
      <c r="B57" s="308"/>
      <c r="C57" s="380"/>
      <c r="D57" s="310"/>
      <c r="E57" s="2" t="s">
        <v>227</v>
      </c>
      <c r="F57" s="107"/>
      <c r="H57" s="4"/>
      <c r="I57" s="4"/>
      <c r="J57" s="4"/>
    </row>
    <row r="58" spans="1:10" ht="16.5" customHeight="1" x14ac:dyDescent="0.25">
      <c r="A58" s="385"/>
      <c r="B58" s="308"/>
      <c r="C58" s="380"/>
      <c r="D58" s="310"/>
      <c r="E58" s="2" t="s">
        <v>229</v>
      </c>
      <c r="F58" s="107"/>
      <c r="H58" s="4"/>
      <c r="I58" s="4"/>
      <c r="J58" s="4"/>
    </row>
    <row r="59" spans="1:10" ht="16.5" customHeight="1" thickBot="1" x14ac:dyDescent="0.3">
      <c r="A59" s="385"/>
      <c r="B59" s="308"/>
      <c r="C59" s="381"/>
      <c r="D59" s="327"/>
      <c r="E59" s="108" t="s">
        <v>225</v>
      </c>
      <c r="F59" s="106"/>
      <c r="H59" s="4"/>
      <c r="I59" s="4"/>
      <c r="J59" s="4"/>
    </row>
    <row r="60" spans="1:10" ht="16.5" customHeight="1" x14ac:dyDescent="0.25">
      <c r="A60" s="385"/>
      <c r="B60" s="308"/>
      <c r="C60" s="379" t="s">
        <v>222</v>
      </c>
      <c r="D60" s="376"/>
      <c r="E60" s="109" t="s">
        <v>221</v>
      </c>
      <c r="F60" s="104"/>
      <c r="H60" s="4"/>
      <c r="I60" s="4"/>
      <c r="J60" s="4"/>
    </row>
    <row r="61" spans="1:10" ht="16.5" customHeight="1" x14ac:dyDescent="0.25">
      <c r="A61" s="385"/>
      <c r="B61" s="308"/>
      <c r="C61" s="380"/>
      <c r="D61" s="378"/>
      <c r="E61" s="2" t="s">
        <v>222</v>
      </c>
      <c r="F61" s="107"/>
      <c r="H61" s="4"/>
      <c r="I61" s="4"/>
      <c r="J61" s="4"/>
    </row>
    <row r="62" spans="1:10" ht="16.5" customHeight="1" thickBot="1" x14ac:dyDescent="0.3">
      <c r="A62" s="385"/>
      <c r="B62" s="308"/>
      <c r="C62" s="381"/>
      <c r="D62" s="377"/>
      <c r="E62" s="108" t="s">
        <v>223</v>
      </c>
      <c r="F62" s="106"/>
      <c r="H62" s="4"/>
      <c r="I62" s="4"/>
      <c r="J62" s="4"/>
    </row>
    <row r="63" spans="1:10" ht="16.5" customHeight="1" x14ac:dyDescent="0.25">
      <c r="A63" s="385"/>
      <c r="B63" s="308"/>
      <c r="C63" s="379" t="s">
        <v>212</v>
      </c>
      <c r="D63" s="376"/>
      <c r="E63" s="109" t="s">
        <v>211</v>
      </c>
      <c r="F63" s="104"/>
      <c r="H63" s="4"/>
      <c r="I63" s="4"/>
      <c r="J63" s="4"/>
    </row>
    <row r="64" spans="1:10" ht="16.5" customHeight="1" x14ac:dyDescent="0.25">
      <c r="A64" s="385"/>
      <c r="B64" s="308"/>
      <c r="C64" s="380"/>
      <c r="D64" s="378"/>
      <c r="E64" s="2" t="s">
        <v>214</v>
      </c>
      <c r="F64" s="107"/>
      <c r="H64" s="4"/>
      <c r="I64" s="4"/>
      <c r="J64" s="4"/>
    </row>
    <row r="65" spans="1:10" ht="16.5" customHeight="1" thickBot="1" x14ac:dyDescent="0.3">
      <c r="A65" s="385"/>
      <c r="B65" s="308"/>
      <c r="C65" s="381"/>
      <c r="D65" s="377"/>
      <c r="E65" s="108" t="s">
        <v>212</v>
      </c>
      <c r="F65" s="106"/>
      <c r="H65" s="4"/>
      <c r="I65" s="4"/>
      <c r="J65" s="4"/>
    </row>
    <row r="66" spans="1:10" ht="16.5" customHeight="1" x14ac:dyDescent="0.25">
      <c r="A66" s="385"/>
      <c r="B66" s="308"/>
      <c r="C66" s="379" t="s">
        <v>219</v>
      </c>
      <c r="D66" s="376"/>
      <c r="E66" s="109" t="s">
        <v>224</v>
      </c>
      <c r="F66" s="104"/>
      <c r="H66" s="4"/>
      <c r="I66" s="4"/>
      <c r="J66" s="4"/>
    </row>
    <row r="67" spans="1:10" ht="16.5" customHeight="1" x14ac:dyDescent="0.25">
      <c r="A67" s="385"/>
      <c r="B67" s="308"/>
      <c r="C67" s="380"/>
      <c r="D67" s="378"/>
      <c r="E67" s="2" t="s">
        <v>231</v>
      </c>
      <c r="F67" s="107"/>
      <c r="H67" s="4"/>
      <c r="I67" s="4"/>
      <c r="J67" s="4"/>
    </row>
    <row r="68" spans="1:10" ht="16.5" customHeight="1" thickBot="1" x14ac:dyDescent="0.3">
      <c r="A68" s="385"/>
      <c r="B68" s="308"/>
      <c r="C68" s="381"/>
      <c r="D68" s="377"/>
      <c r="E68" s="108" t="s">
        <v>219</v>
      </c>
      <c r="F68" s="106"/>
      <c r="H68" s="4"/>
      <c r="I68" s="4"/>
      <c r="J68" s="4"/>
    </row>
    <row r="69" spans="1:10" ht="16.5" customHeight="1" x14ac:dyDescent="0.25">
      <c r="A69" s="385"/>
      <c r="B69" s="308"/>
      <c r="C69" s="379" t="s">
        <v>216</v>
      </c>
      <c r="D69" s="376"/>
      <c r="E69" s="109" t="s">
        <v>220</v>
      </c>
      <c r="F69" s="104"/>
      <c r="H69" s="4"/>
      <c r="I69" s="4"/>
      <c r="J69" s="4"/>
    </row>
    <row r="70" spans="1:10" ht="16.5" customHeight="1" x14ac:dyDescent="0.25">
      <c r="A70" s="385"/>
      <c r="B70" s="308"/>
      <c r="C70" s="380"/>
      <c r="D70" s="378"/>
      <c r="E70" s="2" t="s">
        <v>216</v>
      </c>
      <c r="F70" s="107"/>
      <c r="H70" s="4"/>
      <c r="I70" s="4"/>
      <c r="J70" s="4"/>
    </row>
    <row r="71" spans="1:10" ht="16.5" customHeight="1" thickBot="1" x14ac:dyDescent="0.3">
      <c r="A71" s="386"/>
      <c r="B71" s="308"/>
      <c r="C71" s="381"/>
      <c r="D71" s="377"/>
      <c r="E71" s="108" t="s">
        <v>215</v>
      </c>
      <c r="F71" s="106"/>
      <c r="H71" s="4"/>
      <c r="I71" s="4"/>
      <c r="J71" s="4"/>
    </row>
  </sheetData>
  <sortState ref="A2:E68">
    <sortCondition ref="A2:A68"/>
    <sortCondition ref="C2:C68"/>
    <sortCondition ref="E2:E68"/>
  </sortState>
  <mergeCells count="46">
    <mergeCell ref="C60:C62"/>
    <mergeCell ref="C63:C65"/>
    <mergeCell ref="C66:C68"/>
    <mergeCell ref="C69:C71"/>
    <mergeCell ref="B52:B71"/>
    <mergeCell ref="D33:D34"/>
    <mergeCell ref="D31:D32"/>
    <mergeCell ref="B31:B50"/>
    <mergeCell ref="C52:C54"/>
    <mergeCell ref="C55:C59"/>
    <mergeCell ref="C47:C50"/>
    <mergeCell ref="D47:D50"/>
    <mergeCell ref="D41:D46"/>
    <mergeCell ref="D38:D40"/>
    <mergeCell ref="D35:D37"/>
    <mergeCell ref="C31:C32"/>
    <mergeCell ref="C33:C34"/>
    <mergeCell ref="C35:C37"/>
    <mergeCell ref="C38:C40"/>
    <mergeCell ref="C41:C46"/>
    <mergeCell ref="C25:C29"/>
    <mergeCell ref="D25:D29"/>
    <mergeCell ref="D18:D24"/>
    <mergeCell ref="D15:D17"/>
    <mergeCell ref="B15:B29"/>
    <mergeCell ref="D8:D11"/>
    <mergeCell ref="D12:D13"/>
    <mergeCell ref="B2:B13"/>
    <mergeCell ref="C15:C17"/>
    <mergeCell ref="C18:C24"/>
    <mergeCell ref="A52:A71"/>
    <mergeCell ref="A31:A50"/>
    <mergeCell ref="A15:A29"/>
    <mergeCell ref="A2:A13"/>
    <mergeCell ref="D52:D54"/>
    <mergeCell ref="D60:D62"/>
    <mergeCell ref="D63:D65"/>
    <mergeCell ref="D66:D68"/>
    <mergeCell ref="D69:D71"/>
    <mergeCell ref="D55:D59"/>
    <mergeCell ref="D2:D5"/>
    <mergeCell ref="C2:C5"/>
    <mergeCell ref="C6:C7"/>
    <mergeCell ref="D6:D7"/>
    <mergeCell ref="C8:C11"/>
    <mergeCell ref="C12:C13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5" stopIfTrue="1" id="{D2ED0930-C1BE-40DA-A2D8-4D64C978B2F3}">
            <xm:f>F2=Nobles!$C$9</xm:f>
            <x14:dxf>
              <fill>
                <patternFill patternType="lightHorizontal">
                  <bgColor rgb="FFFFC000"/>
                </patternFill>
              </fill>
            </x14:dxf>
          </x14:cfRule>
          <xm:sqref>F2</xm:sqref>
        </x14:conditionalFormatting>
        <x14:conditionalFormatting xmlns:xm="http://schemas.microsoft.com/office/excel/2006/main">
          <x14:cfRule type="expression" priority="1" stopIfTrue="1" id="{E01347C6-AB21-4C67-BA5F-32DD91D53B14}">
            <xm:f>D2=Nobles!$A$2</xm:f>
            <x14:dxf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2" stopIfTrue="1" id="{4DD20EC1-A8EC-4BE4-89DE-6FB685C3D763}">
            <xm:f>D2=Nobles!$H$63</xm:f>
            <x14:dxf>
              <font>
                <color theme="0"/>
              </font>
              <fill>
                <patternFill patternType="lightVertical">
                  <fgColor theme="0"/>
                  <bgColor rgb="FF002060"/>
                </patternFill>
              </fill>
            </x14:dxf>
          </x14:cfRule>
          <x14:cfRule type="expression" priority="3" stopIfTrue="1" id="{DCE8765E-5385-40B3-9DEA-D79A53DC1096}">
            <xm:f>D2=Nobles!$H$62</xm:f>
            <x14:dxf>
              <fill>
                <patternFill patternType="lightVertical">
                  <bgColor rgb="FF0070C0"/>
                </patternFill>
              </fill>
            </x14:dxf>
          </x14:cfRule>
          <x14:cfRule type="expression" priority="4" stopIfTrue="1" id="{1B22A9F1-8291-4B1C-9773-5AD342B17532}">
            <xm:f>D2=Nobles!$H$61</xm:f>
            <x14:dxf>
              <fill>
                <patternFill patternType="lightVertical">
                  <bgColor rgb="FF00B0F0"/>
                </patternFill>
              </fill>
            </x14:dxf>
          </x14:cfRule>
          <x14:cfRule type="expression" priority="5" stopIfTrue="1" id="{C0ADF778-27C0-4756-A8A4-A80A09AE6232}">
            <xm:f>D2=Nobles!$H$60</xm:f>
            <x14:dxf>
              <fill>
                <patternFill patternType="lightVertical">
                  <bgColor rgb="FF00B050"/>
                </patternFill>
              </fill>
            </x14:dxf>
          </x14:cfRule>
          <x14:cfRule type="expression" priority="6" stopIfTrue="1" id="{4B929D8C-1CDF-4047-A55C-0807BCC97E79}">
            <xm:f>D2=Nobles!$H$59</xm:f>
            <x14:dxf>
              <fill>
                <patternFill patternType="lightVertical">
                  <bgColor rgb="FF92D050"/>
                </patternFill>
              </fill>
            </x14:dxf>
          </x14:cfRule>
          <x14:cfRule type="expression" priority="7" stopIfTrue="1" id="{EBA042A2-B481-4D90-BB83-0DF056877285}">
            <xm:f>D2=Nobles!$H$58</xm:f>
            <x14:dxf>
              <fill>
                <patternFill patternType="lightVertical">
                  <bgColor rgb="FFFFFF00"/>
                </patternFill>
              </fill>
            </x14:dxf>
          </x14:cfRule>
          <x14:cfRule type="expression" priority="8" stopIfTrue="1" id="{6B1D1D20-97EE-4A1D-A2D8-9F1839A3C28D}">
            <xm:f>D2=Nobles!$H$47</xm:f>
            <x14:dxf>
              <fill>
                <patternFill patternType="lightUp">
                  <bgColor rgb="FF00B0F0"/>
                </patternFill>
              </fill>
            </x14:dxf>
          </x14:cfRule>
          <x14:cfRule type="expression" priority="9" stopIfTrue="1" id="{9E7F7A0D-8DA2-4B27-BA09-60F601EF002A}">
            <xm:f>D2=Nobles!$H$57</xm:f>
            <x14:dxf>
              <fill>
                <patternFill patternType="lightUp">
                  <bgColor theme="3"/>
                </patternFill>
              </fill>
            </x14:dxf>
          </x14:cfRule>
          <x14:cfRule type="expression" priority="10" stopIfTrue="1" id="{520BFE97-5C3B-4494-BDA6-CEFE56D4D503}">
            <xm:f>D2=Nobles!$H$56</xm:f>
            <x14:dxf>
              <fill>
                <patternFill patternType="lightUp">
                  <bgColor theme="4"/>
                </patternFill>
              </fill>
            </x14:dxf>
          </x14:cfRule>
          <x14:cfRule type="expression" priority="11" stopIfTrue="1" id="{AF1B1171-3DF5-4D19-B0F5-12EF7D225C68}">
            <xm:f>D2=Nobles!$H$55</xm:f>
            <x14:dxf>
              <fill>
                <patternFill patternType="lightUp">
                  <bgColor theme="5"/>
                </patternFill>
              </fill>
            </x14:dxf>
          </x14:cfRule>
          <x14:cfRule type="expression" priority="12" stopIfTrue="1" id="{85C2B6B1-B17A-473E-8483-861153D9B4E1}">
            <xm:f>D2=Nobles!$H$54</xm:f>
            <x14:dxf>
              <fill>
                <patternFill patternType="lightUp">
                  <bgColor theme="6"/>
                </patternFill>
              </fill>
            </x14:dxf>
          </x14:cfRule>
          <x14:cfRule type="expression" priority="13" stopIfTrue="1" id="{2EF919B2-9FBE-4FA9-B514-795C37C615F1}">
            <xm:f>D2=Nobles!$H$53</xm:f>
            <x14:dxf>
              <fill>
                <patternFill patternType="lightUp">
                  <bgColor theme="7"/>
                </patternFill>
              </fill>
            </x14:dxf>
          </x14:cfRule>
          <x14:cfRule type="expression" priority="14" stopIfTrue="1" id="{2EAB1F1C-E10D-49F9-9344-2F04C5D57A89}">
            <xm:f>D2=Nobles!$H$52</xm:f>
            <x14:dxf>
              <fill>
                <patternFill patternType="lightUp">
                  <bgColor theme="8"/>
                </patternFill>
              </fill>
            </x14:dxf>
          </x14:cfRule>
          <x14:cfRule type="expression" priority="15" stopIfTrue="1" id="{4C37BE19-7E87-4C10-B18E-DB8B3B261D44}">
            <xm:f>D2=Nobles!$H$51</xm:f>
            <x14:dxf>
              <fill>
                <patternFill patternType="lightUp">
                  <bgColor theme="9"/>
                </patternFill>
              </fill>
            </x14:dxf>
          </x14:cfRule>
          <x14:cfRule type="expression" priority="16" stopIfTrue="1" id="{7CA635F7-0EC1-4F08-AB41-DE4A2DF60378}">
            <xm:f>D2=Nobles!$H$50</xm:f>
            <x14:dxf>
              <fill>
                <patternFill patternType="lightUp">
                  <bgColor rgb="FF7030A0"/>
                </patternFill>
              </fill>
            </x14:dxf>
          </x14:cfRule>
          <x14:cfRule type="expression" priority="17" stopIfTrue="1" id="{B3C4637E-EA3F-41CC-9AB2-54EA4017C72B}">
            <xm:f>D2=Nobles!$H$49</xm:f>
            <x14:dxf>
              <font>
                <color theme="0"/>
              </font>
              <fill>
                <patternFill patternType="lightUp">
                  <fgColor theme="0"/>
                  <bgColor rgb="FF002060"/>
                </patternFill>
              </fill>
            </x14:dxf>
          </x14:cfRule>
          <x14:cfRule type="expression" priority="18" stopIfTrue="1" id="{EECEB990-CA93-4412-BC20-A77AEE7CC59A}">
            <xm:f>D2=Nobles!$H$48</xm:f>
            <x14:dxf>
              <fill>
                <patternFill patternType="lightUp">
                  <fgColor auto="1"/>
                  <bgColor rgb="FF0070C0"/>
                </patternFill>
              </fill>
            </x14:dxf>
          </x14:cfRule>
          <x14:cfRule type="expression" priority="19" stopIfTrue="1" id="{14959F48-5F40-45C5-94B8-1F205F092E8E}">
            <xm:f>D2=Nobles!$H$25</xm:f>
            <x14:dxf>
              <fill>
                <patternFill patternType="gray0625">
                  <fgColor auto="1"/>
                  <bgColor theme="7"/>
                </patternFill>
              </fill>
            </x14:dxf>
          </x14:cfRule>
          <x14:cfRule type="expression" priority="20" stopIfTrue="1" id="{202C30A3-8904-470B-BE4C-A4092C1853DD}">
            <xm:f>D2=Nobles!$H$24</xm:f>
            <x14:dxf>
              <font>
                <color auto="1"/>
              </font>
              <fill>
                <patternFill patternType="gray0625">
                  <fgColor auto="1"/>
                  <bgColor theme="8"/>
                </patternFill>
              </fill>
            </x14:dxf>
          </x14:cfRule>
          <x14:cfRule type="expression" priority="21" stopIfTrue="1" id="{EA7947FB-E982-4076-A5DD-080BE807C575}">
            <xm:f>D2=Nobles!$H$23</xm:f>
            <x14:dxf>
              <fill>
                <patternFill patternType="gray0625">
                  <fgColor auto="1"/>
                  <bgColor theme="9"/>
                </patternFill>
              </fill>
            </x14:dxf>
          </x14:cfRule>
          <x14:cfRule type="expression" priority="22" stopIfTrue="1" id="{FFD4F1C2-5F19-45D8-AB1E-ADA2A499EAE9}">
            <xm:f>D2=Nobles!$H$22</xm:f>
            <x14:dxf>
              <font>
                <color theme="0"/>
              </font>
              <fill>
                <patternFill patternType="gray0625">
                  <fgColor auto="1"/>
                  <bgColor rgb="FF7030A0"/>
                </patternFill>
              </fill>
            </x14:dxf>
          </x14:cfRule>
          <x14:cfRule type="expression" priority="23" stopIfTrue="1" id="{ED7A60FC-7866-421F-8E80-348448A45115}">
            <xm:f>D2=Nobles!$H$21</xm:f>
            <x14:dxf>
              <font>
                <color theme="0"/>
              </font>
              <fill>
                <patternFill patternType="gray0625">
                  <fgColor theme="0"/>
                  <bgColor rgb="FF002060"/>
                </patternFill>
              </fill>
            </x14:dxf>
          </x14:cfRule>
          <x14:cfRule type="expression" priority="24" stopIfTrue="1" id="{70D0AF56-2A09-409D-A35D-747BA1C87767}">
            <xm:f>D2=Nobles!$H$20</xm:f>
            <x14:dxf>
              <font>
                <color theme="0"/>
              </font>
              <fill>
                <patternFill patternType="gray0625">
                  <fgColor auto="1"/>
                  <bgColor rgb="FF0070C0"/>
                </patternFill>
              </fill>
            </x14:dxf>
          </x14:cfRule>
          <x14:cfRule type="expression" priority="25" stopIfTrue="1" id="{F2100E84-450D-4502-95D2-30AADD748CD2}">
            <xm:f>D2=Nobles!$H$19</xm:f>
            <x14:dxf>
              <font>
                <color theme="0"/>
              </font>
              <fill>
                <patternFill patternType="gray0625">
                  <fgColor rgb="FFFF0000"/>
                  <bgColor rgb="FF00B0F0"/>
                </patternFill>
              </fill>
            </x14:dxf>
          </x14:cfRule>
          <x14:cfRule type="expression" priority="26" stopIfTrue="1" id="{151C0EB8-F6EB-4E85-8D5D-B2EBB150D0B2}">
            <xm:f>D2=Nobles!$H$17</xm:f>
            <x14:dxf>
              <font>
                <color auto="1"/>
              </font>
              <fill>
                <patternFill patternType="gray0625">
                  <fgColor theme="0"/>
                  <bgColor rgb="FF92D050"/>
                </patternFill>
              </fill>
            </x14:dxf>
          </x14:cfRule>
          <x14:cfRule type="expression" priority="27" stopIfTrue="1" id="{25C488D5-4336-4527-A593-A22EE4D39502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28" stopIfTrue="1" id="{B515DC97-EB16-4049-896F-DB1F5C13EEF1}">
            <xm:f>D2=Nobles!$H$16</xm:f>
            <x14:dxf>
              <fill>
                <patternFill patternType="gray0625">
                  <bgColor rgb="FFFFFF00"/>
                </patternFill>
              </fill>
            </x14:dxf>
          </x14:cfRule>
          <x14:cfRule type="expression" priority="29" stopIfTrue="1" id="{ACFCCDB3-BDD7-40EF-9666-7F1DB628F800}">
            <xm:f>D2=Nobles!$H$18</xm:f>
            <x14:dxf>
              <fill>
                <patternFill patternType="gray0625">
                  <bgColor rgb="FF00B050"/>
                </patternFill>
              </fill>
            </x14:dxf>
          </x14:cfRule>
          <x14:cfRule type="expression" priority="30" stopIfTrue="1" id="{AA84D7D2-E994-4B8F-8567-B59C0450B6F4}">
            <xm:f>D2=Nobles!$H$26</xm:f>
            <x14:dxf>
              <fill>
                <patternFill patternType="gray0625">
                  <bgColor theme="6"/>
                </patternFill>
              </fill>
            </x14:dxf>
          </x14:cfRule>
          <x14:cfRule type="expression" priority="31" stopIfTrue="1" id="{F94317D6-9DF9-4C7C-9287-7E0770CD0A8C}">
            <xm:f>D2=Nobles!$H$15</xm:f>
            <x14:dxf>
              <fill>
                <patternFill patternType="solid">
                  <bgColor theme="3"/>
                </patternFill>
              </fill>
            </x14:dxf>
          </x14:cfRule>
          <x14:cfRule type="expression" priority="32" stopIfTrue="1" id="{C081D15B-3F4C-406F-B14A-F598E14B21F2}">
            <xm:f>D2=Nobles!$H$14</xm:f>
            <x14:dxf>
              <fill>
                <patternFill patternType="solid">
                  <bgColor theme="4"/>
                </patternFill>
              </fill>
            </x14:dxf>
          </x14:cfRule>
          <x14:cfRule type="expression" priority="33" stopIfTrue="1" id="{944E396F-D47E-4FBB-ABE5-820D6AD0A5F2}">
            <xm:f>D2=Nobles!$H$13</xm:f>
            <x14:dxf>
              <fill>
                <patternFill patternType="solid">
                  <bgColor theme="5"/>
                </patternFill>
              </fill>
            </x14:dxf>
          </x14:cfRule>
          <x14:cfRule type="expression" priority="34" stopIfTrue="1" id="{F62F4F01-A2E7-4672-9381-16CC2015A261}">
            <xm:f>D2=Nobles!$H$12</xm:f>
            <x14:dxf>
              <fill>
                <patternFill patternType="solid">
                  <bgColor theme="6"/>
                </patternFill>
              </fill>
            </x14:dxf>
          </x14:cfRule>
          <x14:cfRule type="expression" priority="35" stopIfTrue="1" id="{5ED6C751-0AA6-4193-AEEF-C4980C2CA41F}">
            <xm:f>D2=Nobles!$H$11</xm:f>
            <x14:dxf>
              <fill>
                <patternFill>
                  <bgColor theme="7"/>
                </patternFill>
              </fill>
            </x14:dxf>
          </x14:cfRule>
          <x14:cfRule type="expression" priority="36" stopIfTrue="1" id="{B98E91C8-3D62-44B9-99D6-6D503BC81BFD}">
            <xm:f>D2=Nobles!$H$10</xm:f>
            <x14:dxf>
              <font>
                <color auto="1"/>
              </font>
              <fill>
                <patternFill>
                  <bgColor theme="8"/>
                </patternFill>
              </fill>
            </x14:dxf>
          </x14:cfRule>
          <x14:cfRule type="expression" priority="37" stopIfTrue="1" id="{C1601E17-A103-4EAD-91FF-42A2C63B7367}">
            <xm:f>D2=Nobles!$H$9</xm:f>
            <x14:dxf>
              <fill>
                <patternFill>
                  <bgColor theme="9"/>
                </patternFill>
              </fill>
            </x14:dxf>
          </x14:cfRule>
          <x14:cfRule type="expression" priority="38" stopIfTrue="1" id="{CA9B13B9-3063-4F31-AF55-693052477020}">
            <xm:f>D2=Nobles!$H$8</xm:f>
            <x14:dxf>
              <font>
                <color theme="0"/>
              </font>
              <fill>
                <patternFill>
                  <bgColor rgb="FF7030A0"/>
                </patternFill>
              </fill>
            </x14:dxf>
          </x14:cfRule>
          <x14:cfRule type="expression" priority="39" stopIfTrue="1" id="{5FC35ECD-EC95-4564-9CE8-3D96C09F04D6}">
            <xm:f>D2=Nobles!$H$6</xm:f>
            <x14:dxf>
              <font>
                <color theme="0"/>
              </font>
              <fill>
                <patternFill>
                  <bgColor rgb="FF0070C0"/>
                </patternFill>
              </fill>
            </x14:dxf>
          </x14:cfRule>
          <x14:cfRule type="expression" priority="40" stopIfTrue="1" id="{61B29902-FE92-4F14-858E-298138611F1B}">
            <xm:f>D2=Nobles!$H$5</xm:f>
            <x14:dxf>
              <font>
                <color theme="0"/>
              </font>
              <fill>
                <patternFill>
                  <bgColor rgb="FF00B0F0"/>
                </patternFill>
              </fill>
            </x14:dxf>
          </x14:cfRule>
          <x14:cfRule type="expression" priority="41" stopIfTrue="1" id="{3EE84E26-DDE4-4BD8-B2F4-545B205164DA}">
            <xm:f>D2=Nobles!$H$4</xm:f>
            <x14:dxf>
              <fill>
                <patternFill>
                  <bgColor rgb="FF00B050"/>
                </patternFill>
              </fill>
            </x14:dxf>
          </x14:cfRule>
          <x14:cfRule type="expression" priority="42" stopIfTrue="1" id="{9463E06A-B8F6-4374-95AD-C7573B816E86}">
            <xm:f>D2=Nobles!$H$3</xm:f>
            <x14:dxf>
              <fill>
                <patternFill>
                  <bgColor rgb="FF92D050"/>
                </patternFill>
              </fill>
            </x14:dxf>
          </x14:cfRule>
          <x14:cfRule type="expression" priority="43" stopIfTrue="1" id="{25D3E5A0-B40E-4B7A-88B6-A6A14664A7E4}">
            <xm:f>D2=Nobles!$H$2</xm:f>
            <x14:dxf>
              <fill>
                <patternFill>
                  <bgColor rgb="FFFFFF00"/>
                </patternFill>
              </fill>
            </x14:dxf>
          </x14:cfRule>
          <x14:cfRule type="expression" priority="44" stopIfTrue="1" id="{25488D7B-59F6-4E07-83E2-D9691CEAF32C}">
            <xm:f>D2=Nobles!$C$15</xm:f>
            <x14:dxf>
              <fill>
                <patternFill patternType="lightVertical">
                  <bgColor theme="9" tint="-0.24994659260841701"/>
                </patternFill>
              </fill>
            </x14:dxf>
          </x14:cfRule>
          <x14:cfRule type="expression" priority="45" stopIfTrue="1" id="{321A04D1-B327-460A-B32D-A1EE5F1177A1}">
            <xm:f>D2=Nobles!$C$14</xm:f>
            <x14:dxf>
              <fill>
                <patternFill patternType="lightHorizontal">
                  <bgColor theme="9" tint="-0.24994659260841701"/>
                </patternFill>
              </fill>
            </x14:dxf>
          </x14:cfRule>
          <x14:cfRule type="expression" priority="46" stopIfTrue="1" id="{6D2AAFFF-C21B-418F-8022-CDA31F77E090}">
            <xm:f>D2=Nobles!$C$13</xm:f>
            <x14:dxf>
              <fill>
                <patternFill patternType="lightUp">
                  <bgColor theme="9" tint="-0.24994659260841701"/>
                </patternFill>
              </fill>
            </x14:dxf>
          </x14:cfRule>
          <x14:cfRule type="expression" priority="47" stopIfTrue="1" id="{F1A1DB8F-3E7D-43C6-803C-253571F0DF62}">
            <xm:f>D2=Nobles!$C$12</xm:f>
            <x14:dxf>
              <fill>
                <patternFill patternType="lightDown">
                  <bgColor theme="9" tint="-0.24994659260841701"/>
                </patternFill>
              </fill>
            </x14:dxf>
          </x14:cfRule>
          <x14:cfRule type="expression" priority="48" stopIfTrue="1" id="{DA94F0EA-EEE2-48B0-9583-0ECA8D606CA1}">
            <xm:f>D2=Nobles!$C$11</xm:f>
            <x14:dxf>
              <fill>
                <patternFill patternType="gray0625">
                  <bgColor theme="9" tint="-0.24994659260841701"/>
                </patternFill>
              </fill>
            </x14:dxf>
          </x14:cfRule>
          <x14:cfRule type="expression" priority="49" stopIfTrue="1" id="{A0F56711-C42E-4B6A-A2EC-E4CEEE76B398}">
            <xm:f>D2=Nobles!$C$10</xm:f>
            <x14:dxf>
              <font>
                <color auto="1"/>
              </font>
              <fill>
                <patternFill>
                  <bgColor theme="9" tint="-0.24994659260841701"/>
                </patternFill>
              </fill>
            </x14:dxf>
          </x14:cfRule>
          <x14:cfRule type="expression" priority="50" stopIfTrue="1" id="{CB727329-6270-41BC-81B4-B6A837BF5719}">
            <xm:f>D2=Nobles!$C$5</xm:f>
            <x14:dxf>
              <fill>
                <patternFill>
                  <bgColor rgb="FFFFC000"/>
                </patternFill>
              </fill>
            </x14:dxf>
          </x14:cfRule>
          <x14:cfRule type="expression" priority="51" stopIfTrue="1" id="{4DE8C731-35B9-4B45-8AB1-96519A8F45DD}">
            <xm:f>D2=Nobles!$C$20</xm:f>
            <x14:dxf>
              <font>
                <color theme="0"/>
              </font>
              <fill>
                <patternFill patternType="lightDown">
                  <fgColor theme="0"/>
                  <bgColor theme="1"/>
                </patternFill>
              </fill>
            </x14:dxf>
          </x14:cfRule>
          <x14:cfRule type="expression" priority="52" stopIfTrue="1" id="{32B21D9B-258A-4BDF-8EDC-D5744E9900A2}">
            <xm:f>D2=Nobles!$C$19</xm:f>
            <x14:dxf>
              <font>
                <color theme="0"/>
              </font>
              <fill>
                <patternFill patternType="gray0625">
                  <fgColor theme="0"/>
                  <bgColor theme="1"/>
                </patternFill>
              </fill>
            </x14:dxf>
          </x14:cfRule>
          <x14:cfRule type="expression" priority="53" stopIfTrue="1" id="{FC4A6066-CE60-42F3-98D3-6857531F72AC}">
            <xm:f>D2=Nobles!$C$18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54" stopIfTrue="1" id="{9B9023C2-A1AD-4791-AE73-870351979ADB}">
            <xm:f>D2=Nobles!$H$43</xm:f>
            <x14:dxf>
              <font>
                <color auto="1"/>
              </font>
              <fill>
                <patternFill patternType="lightDown">
                  <bgColor theme="3"/>
                </patternFill>
              </fill>
            </x14:dxf>
          </x14:cfRule>
          <x14:cfRule type="expression" priority="55" stopIfTrue="1" id="{548BB300-2B02-444E-955D-D95FF56B234B}">
            <xm:f>D2=Nobles!$H$42</xm:f>
            <x14:dxf>
              <font>
                <color auto="1"/>
              </font>
              <fill>
                <patternFill patternType="lightDown">
                  <bgColor theme="4"/>
                </patternFill>
              </fill>
            </x14:dxf>
          </x14:cfRule>
          <x14:cfRule type="expression" priority="56" stopIfTrue="1" id="{3EACB43F-E7CE-45EE-97DA-112D0AC45C8D}">
            <xm:f>D2=Nobles!$H$41</xm:f>
            <x14:dxf>
              <fill>
                <patternFill patternType="lightDown">
                  <bgColor theme="5"/>
                </patternFill>
              </fill>
            </x14:dxf>
          </x14:cfRule>
          <x14:cfRule type="expression" priority="57" stopIfTrue="1" id="{92C8677D-C2D5-401E-8EF8-C291A93CC73F}">
            <xm:f>D2=Nobles!$H$40</xm:f>
            <x14:dxf>
              <fill>
                <patternFill patternType="lightDown">
                  <bgColor theme="6"/>
                </patternFill>
              </fill>
            </x14:dxf>
          </x14:cfRule>
          <x14:cfRule type="expression" priority="58" stopIfTrue="1" id="{86DFCCFC-6FCA-40EF-A0A8-11E52A4F1220}">
            <xm:f>D2=Nobles!$H$39</xm:f>
            <x14:dxf>
              <fill>
                <patternFill patternType="lightDown">
                  <bgColor theme="7"/>
                </patternFill>
              </fill>
            </x14:dxf>
          </x14:cfRule>
          <x14:cfRule type="expression" priority="59" stopIfTrue="1" id="{D2EF9D84-6D38-4FF8-A919-689BC978C33B}">
            <xm:f>D2=Nobles!$H$38</xm:f>
            <x14:dxf>
              <fill>
                <patternFill patternType="lightDown">
                  <bgColor theme="8"/>
                </patternFill>
              </fill>
            </x14:dxf>
          </x14:cfRule>
          <x14:cfRule type="expression" priority="60" stopIfTrue="1" id="{1013B6BB-DFA9-4E2C-82BD-80A5C560D975}">
            <xm:f>D2=Nobles!$H$37</xm:f>
            <x14:dxf>
              <fill>
                <patternFill patternType="lightDown">
                  <bgColor theme="9"/>
                </patternFill>
              </fill>
            </x14:dxf>
          </x14:cfRule>
          <x14:cfRule type="expression" priority="61" stopIfTrue="1" id="{20800CB0-EB3A-4E5E-991E-10419B0D091A}">
            <xm:f>D2=Nobles!$H$36</xm:f>
            <x14:dxf>
              <font>
                <color theme="0"/>
              </font>
              <fill>
                <patternFill patternType="lightDown">
                  <bgColor rgb="FF7030A0"/>
                </patternFill>
              </fill>
            </x14:dxf>
          </x14:cfRule>
          <x14:cfRule type="expression" priority="62" stopIfTrue="1" id="{A24FC7BB-7CFF-4C5D-81C3-1A126BB0AC48}">
            <xm:f>D2=Nobles!$H$35</xm:f>
            <x14:dxf>
              <font>
                <color theme="0"/>
              </font>
              <fill>
                <patternFill patternType="lightDown">
                  <bgColor rgb="FF002060"/>
                </patternFill>
              </fill>
            </x14:dxf>
          </x14:cfRule>
          <x14:cfRule type="expression" priority="63" stopIfTrue="1" id="{D9F24DD3-8328-435D-B18D-8C98B0FCBC7E}">
            <xm:f>D2=Nobles!$H$46</xm:f>
            <x14:dxf>
              <fill>
                <patternFill patternType="lightUp">
                  <bgColor rgb="FF00B050"/>
                </patternFill>
              </fill>
            </x14:dxf>
          </x14:cfRule>
          <x14:cfRule type="expression" priority="64" stopIfTrue="1" id="{139ED203-0657-40A2-BAD8-CE7D60D3CA72}">
            <xm:f>D2=Nobles!$H$45</xm:f>
            <x14:dxf>
              <fill>
                <patternFill patternType="lightUp">
                  <bgColor rgb="FF92D050"/>
                </patternFill>
              </fill>
            </x14:dxf>
          </x14:cfRule>
          <x14:cfRule type="expression" priority="65" stopIfTrue="1" id="{8FD554D1-9DA6-4BB3-9E4A-98585DDFAD61}">
            <xm:f>D2=Nobles!$H$44</xm:f>
            <x14:dxf>
              <fill>
                <patternFill patternType="lightUp">
                  <bgColor rgb="FFFFFF00"/>
                </patternFill>
              </fill>
            </x14:dxf>
          </x14:cfRule>
          <x14:cfRule type="expression" priority="66" stopIfTrue="1" id="{BEFE78EE-3AB6-42A7-A1A8-70EA488F7C74}">
            <xm:f>D2=Nobles!$H$34</xm:f>
            <x14:dxf>
              <font>
                <color theme="0"/>
              </font>
              <fill>
                <patternFill patternType="lightDown">
                  <bgColor rgb="FF0070C0"/>
                </patternFill>
              </fill>
            </x14:dxf>
          </x14:cfRule>
          <x14:cfRule type="expression" priority="67" stopIfTrue="1" id="{C1B59471-074E-41B3-9D13-07A9EE678821}">
            <xm:f>D2=Nobles!$H$33</xm:f>
            <x14:dxf>
              <font>
                <color theme="0"/>
              </font>
              <fill>
                <patternFill patternType="lightDown">
                  <bgColor rgb="FF00B0F0"/>
                </patternFill>
              </fill>
            </x14:dxf>
          </x14:cfRule>
          <x14:cfRule type="expression" priority="68" stopIfTrue="1" id="{453DEF73-FAD7-476F-B7A6-D3B9EBFFF6EC}">
            <xm:f>D2=Nobles!$H$32</xm:f>
            <x14:dxf>
              <fill>
                <patternFill patternType="lightDown">
                  <bgColor rgb="FF00B050"/>
                </patternFill>
              </fill>
            </x14:dxf>
          </x14:cfRule>
          <x14:cfRule type="expression" priority="69" stopIfTrue="1" id="{56FAF354-33D3-4E95-938D-CB263876F4DF}">
            <xm:f>D2=Nobles!$H$31</xm:f>
            <x14:dxf>
              <fill>
                <patternFill patternType="lightDown">
                  <bgColor rgb="FF92D050"/>
                </patternFill>
              </fill>
            </x14:dxf>
          </x14:cfRule>
          <x14:cfRule type="expression" priority="70" stopIfTrue="1" id="{5432A4AB-596A-4A49-A5DE-615CC9B59FCD}">
            <xm:f>D2=Nobles!$H$30</xm:f>
            <x14:dxf>
              <fill>
                <patternFill patternType="lightDown">
                  <bgColor rgb="FFFFFF00"/>
                </patternFill>
              </fill>
            </x14:dxf>
          </x14:cfRule>
          <x14:cfRule type="expression" priority="71" stopIfTrue="1" id="{0D044494-552A-42AF-8224-DD2231514DFE}">
            <xm:f>D2=Nobles!$H$29</xm:f>
            <x14:dxf>
              <font>
                <color auto="1"/>
              </font>
              <fill>
                <patternFill patternType="gray0625">
                  <bgColor theme="3"/>
                </patternFill>
              </fill>
            </x14:dxf>
          </x14:cfRule>
          <x14:cfRule type="expression" priority="72" stopIfTrue="1" id="{F4141DF5-4A8C-4888-B2C8-3B81B33BF5D9}">
            <xm:f>D2=Nobles!$H$28</xm:f>
            <x14:dxf>
              <fill>
                <patternFill patternType="gray0625">
                  <bgColor theme="4"/>
                </patternFill>
              </fill>
            </x14:dxf>
          </x14:cfRule>
          <x14:cfRule type="expression" priority="73" stopIfTrue="1" id="{F936EEA1-0DB8-46BC-B6EB-A54C8FD99C29}">
            <xm:f>D2=Nobles!$H$27</xm:f>
            <x14:dxf>
              <fill>
                <patternFill patternType="gray0625">
                  <bgColor theme="5"/>
                </patternFill>
              </fill>
            </x14:dxf>
          </x14:cfRule>
          <x14:cfRule type="expression" priority="74" stopIfTrue="1" id="{FBC70EF2-BD24-4527-A1A0-0C33426803F5}">
            <xm:f>D2=Nobles!$H$7</xm:f>
            <x14:dxf>
              <font>
                <color theme="0"/>
              </font>
              <fill>
                <patternFill>
                  <bgColor rgb="FF002060"/>
                </patternFill>
              </fill>
            </x14:dxf>
          </x14:cfRule>
          <x14:cfRule type="expression" priority="76" stopIfTrue="1" id="{2C2D36BC-EA76-429D-9DE2-662FDF4FBB85}">
            <xm:f>D2=Nobles!$C$8</xm:f>
            <x14:dxf>
              <fill>
                <patternFill patternType="lightUp">
                  <bgColor rgb="FFFFC000"/>
                </patternFill>
              </fill>
            </x14:dxf>
          </x14:cfRule>
          <x14:cfRule type="expression" priority="77" stopIfTrue="1" id="{156557A3-13B6-4AB0-8B5F-73333A567B5A}">
            <xm:f>D2=Nobles!$C$7</xm:f>
            <x14:dxf>
              <fill>
                <patternFill patternType="lightDown">
                  <bgColor rgb="FFFFC000"/>
                </patternFill>
              </fill>
            </x14:dxf>
          </x14:cfRule>
          <x14:cfRule type="expression" priority="78" stopIfTrue="1" id="{A7E8C3ED-A9E0-49B5-BDDF-045786E95C79}">
            <xm:f>D2=Nobles!$C$6</xm:f>
            <x14:dxf>
              <fill>
                <patternFill patternType="gray0625">
                  <bgColor rgb="FFFFC000"/>
                </patternFill>
              </fill>
            </x14:dxf>
          </x14:cfRule>
          <x14:cfRule type="expression" priority="79" stopIfTrue="1" id="{8000C90B-65E7-438F-9C96-364090D8664D}">
            <xm:f>D2=Nobles!$C$3</xm:f>
            <x14:dxf>
              <font>
                <color theme="0"/>
              </font>
              <fill>
                <patternFill patternType="gray0625">
                  <bgColor rgb="FFFF0000"/>
                </patternFill>
              </fill>
            </x14:dxf>
          </x14:cfRule>
          <x14:cfRule type="expression" priority="80" stopIfTrue="1" id="{42C0CC11-F3A0-41F7-ABF4-93A4E2D61CE1}">
            <xm:f>D2=Nobles!$C$4</xm:f>
            <x14:dxf>
              <font>
                <color theme="0"/>
              </font>
              <fill>
                <patternFill patternType="lightDown">
                  <bgColor rgb="FFFF0000"/>
                </patternFill>
              </fill>
            </x14:dxf>
          </x14:cfRule>
          <x14:cfRule type="expression" priority="81" stopIfTrue="1" id="{D10D59C8-4559-4759-8E35-D4705BDDA16C}">
            <xm:f>D2=Nobles!$C$2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m:sqref>F2:F13 F15:F29 F31:F50 F52:F71 D69 D66 D63 D60 D55 D52 D47 D41 D38 D35 D33 D31 D25 D18 D15 D12 D8 D6 D2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workbookViewId="0">
      <selection activeCell="H9" sqref="H9"/>
    </sheetView>
  </sheetViews>
  <sheetFormatPr defaultRowHeight="15.75" x14ac:dyDescent="0.25"/>
  <cols>
    <col min="1" max="1" width="14.7109375" style="7" bestFit="1" customWidth="1"/>
    <col min="2" max="2" width="14.7109375" style="7" customWidth="1"/>
    <col min="3" max="3" width="13.140625" style="1" bestFit="1" customWidth="1"/>
    <col min="4" max="4" width="9.140625" style="1"/>
    <col min="5" max="5" width="24.28515625" style="1" bestFit="1" customWidth="1"/>
    <col min="7" max="16384" width="9.140625" style="1"/>
  </cols>
  <sheetData>
    <row r="1" spans="1:9" ht="15" x14ac:dyDescent="0.2">
      <c r="A1" s="178" t="s">
        <v>155</v>
      </c>
      <c r="B1" s="178" t="s">
        <v>40</v>
      </c>
      <c r="C1" s="178" t="s">
        <v>28</v>
      </c>
      <c r="D1" s="178" t="s">
        <v>27</v>
      </c>
      <c r="E1" s="178" t="s">
        <v>30</v>
      </c>
      <c r="F1" s="178" t="s">
        <v>29</v>
      </c>
    </row>
    <row r="2" spans="1:9" x14ac:dyDescent="0.25">
      <c r="A2" s="405" t="s">
        <v>234</v>
      </c>
      <c r="B2" s="115"/>
      <c r="C2" s="408" t="s">
        <v>237</v>
      </c>
      <c r="D2" s="2"/>
      <c r="E2" s="2" t="s">
        <v>237</v>
      </c>
      <c r="F2" s="16"/>
      <c r="G2" s="4"/>
      <c r="H2" s="4"/>
      <c r="I2" s="4"/>
    </row>
    <row r="3" spans="1:9" x14ac:dyDescent="0.25">
      <c r="A3" s="406"/>
      <c r="B3" s="116"/>
      <c r="C3" s="409"/>
      <c r="D3" s="2"/>
      <c r="E3" s="2" t="s">
        <v>238</v>
      </c>
      <c r="F3" s="16"/>
      <c r="G3" s="4"/>
      <c r="H3" s="4"/>
      <c r="I3" s="4"/>
    </row>
    <row r="4" spans="1:9" x14ac:dyDescent="0.25">
      <c r="A4" s="406"/>
      <c r="B4" s="116"/>
      <c r="C4" s="409"/>
      <c r="D4" s="2"/>
      <c r="E4" s="2" t="s">
        <v>236</v>
      </c>
      <c r="F4" s="16"/>
      <c r="G4" s="4"/>
      <c r="H4" s="4"/>
      <c r="I4" s="4"/>
    </row>
    <row r="5" spans="1:9" x14ac:dyDescent="0.25">
      <c r="A5" s="406"/>
      <c r="B5" s="116"/>
      <c r="C5" s="409"/>
      <c r="D5" s="2"/>
      <c r="E5" s="2" t="s">
        <v>240</v>
      </c>
      <c r="F5" s="16"/>
      <c r="G5" s="4"/>
      <c r="H5" s="4"/>
      <c r="I5" s="4"/>
    </row>
    <row r="6" spans="1:9" x14ac:dyDescent="0.25">
      <c r="A6" s="406"/>
      <c r="B6" s="116"/>
      <c r="C6" s="410"/>
      <c r="D6" s="2"/>
      <c r="E6" s="2" t="s">
        <v>239</v>
      </c>
      <c r="F6" s="16"/>
      <c r="G6" s="4"/>
      <c r="H6" s="4"/>
      <c r="I6" s="4"/>
    </row>
    <row r="7" spans="1:9" x14ac:dyDescent="0.25">
      <c r="A7" s="406"/>
      <c r="B7" s="116"/>
      <c r="C7" s="408" t="s">
        <v>234</v>
      </c>
      <c r="D7" s="2"/>
      <c r="E7" s="2" t="s">
        <v>247</v>
      </c>
      <c r="F7" s="16"/>
      <c r="G7" s="4"/>
      <c r="H7" s="4"/>
      <c r="I7" s="4"/>
    </row>
    <row r="8" spans="1:9" x14ac:dyDescent="0.25">
      <c r="A8" s="406"/>
      <c r="B8" s="116"/>
      <c r="C8" s="409"/>
      <c r="D8" s="2"/>
      <c r="E8" s="2" t="s">
        <v>246</v>
      </c>
      <c r="F8" s="16"/>
      <c r="G8" s="4"/>
      <c r="H8" s="4"/>
      <c r="I8" s="4"/>
    </row>
    <row r="9" spans="1:9" x14ac:dyDescent="0.25">
      <c r="A9" s="406"/>
      <c r="B9" s="116"/>
      <c r="C9" s="409"/>
      <c r="D9" s="2"/>
      <c r="E9" s="2" t="s">
        <v>248</v>
      </c>
      <c r="F9" s="16"/>
      <c r="G9" s="4"/>
      <c r="H9" s="4"/>
      <c r="I9" s="4"/>
    </row>
    <row r="10" spans="1:9" x14ac:dyDescent="0.25">
      <c r="A10" s="406"/>
      <c r="B10" s="116"/>
      <c r="C10" s="409"/>
      <c r="D10" s="2"/>
      <c r="E10" s="2" t="s">
        <v>234</v>
      </c>
      <c r="F10" s="16"/>
      <c r="G10" s="4"/>
      <c r="H10" s="4"/>
      <c r="I10" s="4"/>
    </row>
    <row r="11" spans="1:9" x14ac:dyDescent="0.25">
      <c r="A11" s="406"/>
      <c r="B11" s="116"/>
      <c r="C11" s="409"/>
      <c r="D11" s="2"/>
      <c r="E11" s="2" t="s">
        <v>241</v>
      </c>
      <c r="F11" s="16"/>
      <c r="G11" s="4"/>
      <c r="H11" s="4"/>
      <c r="I11" s="4"/>
    </row>
    <row r="12" spans="1:9" x14ac:dyDescent="0.25">
      <c r="A12" s="406"/>
      <c r="B12" s="116"/>
      <c r="C12" s="410"/>
      <c r="D12" s="2"/>
      <c r="E12" s="2" t="s">
        <v>235</v>
      </c>
      <c r="F12" s="16"/>
      <c r="G12" s="4"/>
      <c r="H12" s="4"/>
      <c r="I12" s="4"/>
    </row>
    <row r="13" spans="1:9" x14ac:dyDescent="0.25">
      <c r="A13" s="406"/>
      <c r="B13" s="116"/>
      <c r="C13" s="408" t="s">
        <v>243</v>
      </c>
      <c r="D13" s="2"/>
      <c r="E13" s="2" t="s">
        <v>245</v>
      </c>
      <c r="F13" s="16"/>
      <c r="G13" s="4"/>
      <c r="H13" s="4"/>
      <c r="I13" s="4"/>
    </row>
    <row r="14" spans="1:9" x14ac:dyDescent="0.25">
      <c r="A14" s="406"/>
      <c r="B14" s="116"/>
      <c r="C14" s="409"/>
      <c r="D14" s="2"/>
      <c r="E14" s="2" t="s">
        <v>242</v>
      </c>
      <c r="F14" s="16"/>
      <c r="G14" s="4"/>
      <c r="H14" s="4"/>
      <c r="I14" s="4"/>
    </row>
    <row r="15" spans="1:9" x14ac:dyDescent="0.25">
      <c r="A15" s="406"/>
      <c r="B15" s="116"/>
      <c r="C15" s="409"/>
      <c r="D15" s="2"/>
      <c r="E15" s="2" t="s">
        <v>244</v>
      </c>
      <c r="F15" s="16"/>
      <c r="G15" s="4"/>
      <c r="H15" s="4"/>
      <c r="I15" s="4"/>
    </row>
    <row r="16" spans="1:9" x14ac:dyDescent="0.25">
      <c r="A16" s="407"/>
      <c r="B16" s="117"/>
      <c r="C16" s="410"/>
      <c r="D16" s="2"/>
      <c r="E16" s="2" t="s">
        <v>243</v>
      </c>
      <c r="F16" s="16"/>
      <c r="G16" s="4"/>
      <c r="H16" s="4"/>
      <c r="I16" s="4"/>
    </row>
    <row r="17" spans="1:9" ht="15" x14ac:dyDescent="0.2">
      <c r="A17" s="174" t="s">
        <v>155</v>
      </c>
      <c r="B17" s="174" t="s">
        <v>40</v>
      </c>
      <c r="C17" s="174" t="s">
        <v>28</v>
      </c>
      <c r="D17" s="174" t="s">
        <v>27</v>
      </c>
      <c r="E17" s="174" t="s">
        <v>30</v>
      </c>
      <c r="F17" s="174" t="s">
        <v>29</v>
      </c>
      <c r="G17" s="4"/>
      <c r="H17" s="4"/>
      <c r="I17" s="4"/>
    </row>
    <row r="18" spans="1:9" x14ac:dyDescent="0.25">
      <c r="A18" s="402" t="s">
        <v>270</v>
      </c>
      <c r="B18" s="115"/>
      <c r="C18" s="408" t="s">
        <v>294</v>
      </c>
      <c r="D18" s="2"/>
      <c r="E18" s="2" t="s">
        <v>294</v>
      </c>
      <c r="F18" s="16"/>
      <c r="G18" s="4"/>
      <c r="H18" s="4"/>
      <c r="I18" s="4"/>
    </row>
    <row r="19" spans="1:9" x14ac:dyDescent="0.25">
      <c r="A19" s="403"/>
      <c r="B19" s="116"/>
      <c r="C19" s="409"/>
      <c r="D19" s="2"/>
      <c r="E19" s="2" t="s">
        <v>301</v>
      </c>
      <c r="F19" s="16"/>
      <c r="G19" s="4"/>
      <c r="H19" s="4"/>
      <c r="I19" s="4"/>
    </row>
    <row r="20" spans="1:9" x14ac:dyDescent="0.25">
      <c r="A20" s="403"/>
      <c r="B20" s="116"/>
      <c r="C20" s="409"/>
      <c r="D20" s="2"/>
      <c r="E20" s="2" t="s">
        <v>304</v>
      </c>
      <c r="F20" s="16"/>
      <c r="G20" s="4"/>
      <c r="H20" s="4"/>
      <c r="I20" s="4"/>
    </row>
    <row r="21" spans="1:9" x14ac:dyDescent="0.25">
      <c r="A21" s="403"/>
      <c r="B21" s="116"/>
      <c r="C21" s="410"/>
      <c r="D21" s="2"/>
      <c r="E21" s="2" t="s">
        <v>293</v>
      </c>
      <c r="F21" s="16"/>
      <c r="G21" s="4"/>
      <c r="H21" s="4"/>
      <c r="I21" s="4"/>
    </row>
    <row r="22" spans="1:9" x14ac:dyDescent="0.25">
      <c r="A22" s="403"/>
      <c r="B22" s="116"/>
      <c r="C22" s="408" t="s">
        <v>296</v>
      </c>
      <c r="D22" s="2"/>
      <c r="E22" s="2" t="s">
        <v>296</v>
      </c>
      <c r="F22" s="16"/>
      <c r="G22" s="4"/>
      <c r="H22" s="4"/>
      <c r="I22" s="4"/>
    </row>
    <row r="23" spans="1:9" x14ac:dyDescent="0.25">
      <c r="A23" s="403"/>
      <c r="B23" s="116"/>
      <c r="C23" s="409"/>
      <c r="D23" s="2"/>
      <c r="E23" s="2" t="s">
        <v>299</v>
      </c>
      <c r="F23" s="16"/>
      <c r="G23" s="4"/>
      <c r="H23" s="4"/>
      <c r="I23" s="4"/>
    </row>
    <row r="24" spans="1:9" x14ac:dyDescent="0.25">
      <c r="A24" s="403"/>
      <c r="B24" s="116"/>
      <c r="C24" s="409"/>
      <c r="D24" s="2"/>
      <c r="E24" s="2" t="s">
        <v>295</v>
      </c>
      <c r="F24" s="16"/>
      <c r="G24" s="4"/>
      <c r="H24" s="4"/>
      <c r="I24" s="4"/>
    </row>
    <row r="25" spans="1:9" x14ac:dyDescent="0.25">
      <c r="A25" s="403"/>
      <c r="B25" s="116"/>
      <c r="C25" s="409"/>
      <c r="D25" s="2"/>
      <c r="E25" s="2" t="s">
        <v>297</v>
      </c>
      <c r="F25" s="16"/>
      <c r="G25" s="4"/>
      <c r="H25" s="4"/>
      <c r="I25" s="4"/>
    </row>
    <row r="26" spans="1:9" x14ac:dyDescent="0.25">
      <c r="A26" s="403"/>
      <c r="B26" s="116"/>
      <c r="C26" s="410"/>
      <c r="D26" s="2"/>
      <c r="E26" s="2" t="s">
        <v>298</v>
      </c>
      <c r="F26" s="16"/>
      <c r="G26" s="4"/>
      <c r="H26" s="4"/>
      <c r="I26" s="4"/>
    </row>
    <row r="27" spans="1:9" x14ac:dyDescent="0.25">
      <c r="A27" s="403"/>
      <c r="B27" s="116"/>
      <c r="C27" s="408" t="s">
        <v>280</v>
      </c>
      <c r="D27" s="2"/>
      <c r="E27" s="2" t="s">
        <v>280</v>
      </c>
      <c r="F27" s="16"/>
      <c r="G27" s="4"/>
      <c r="H27" s="4"/>
      <c r="I27" s="4"/>
    </row>
    <row r="28" spans="1:9" x14ac:dyDescent="0.25">
      <c r="A28" s="403"/>
      <c r="B28" s="116"/>
      <c r="C28" s="410"/>
      <c r="D28" s="2"/>
      <c r="E28" s="2" t="s">
        <v>287</v>
      </c>
      <c r="F28" s="16"/>
      <c r="G28" s="4"/>
      <c r="H28" s="4"/>
      <c r="I28" s="4"/>
    </row>
    <row r="29" spans="1:9" x14ac:dyDescent="0.25">
      <c r="A29" s="403"/>
      <c r="B29" s="116"/>
      <c r="C29" s="408" t="s">
        <v>282</v>
      </c>
      <c r="D29" s="2"/>
      <c r="E29" s="2" t="s">
        <v>302</v>
      </c>
      <c r="F29" s="16"/>
      <c r="G29" s="4"/>
      <c r="H29" s="4"/>
      <c r="I29" s="4"/>
    </row>
    <row r="30" spans="1:9" x14ac:dyDescent="0.25">
      <c r="A30" s="403"/>
      <c r="B30" s="116"/>
      <c r="C30" s="409"/>
      <c r="D30" s="2"/>
      <c r="E30" s="2" t="s">
        <v>282</v>
      </c>
      <c r="F30" s="16"/>
      <c r="G30" s="4"/>
      <c r="H30" s="4"/>
      <c r="I30" s="4"/>
    </row>
    <row r="31" spans="1:9" x14ac:dyDescent="0.25">
      <c r="A31" s="403"/>
      <c r="B31" s="116"/>
      <c r="C31" s="409"/>
      <c r="D31" s="2"/>
      <c r="E31" s="2" t="s">
        <v>305</v>
      </c>
      <c r="F31" s="16"/>
      <c r="G31" s="4"/>
      <c r="H31" s="4"/>
      <c r="I31" s="4"/>
    </row>
    <row r="32" spans="1:9" x14ac:dyDescent="0.25">
      <c r="A32" s="403"/>
      <c r="B32" s="116"/>
      <c r="C32" s="409"/>
      <c r="D32" s="2"/>
      <c r="E32" s="2" t="s">
        <v>303</v>
      </c>
      <c r="F32" s="16"/>
      <c r="G32" s="4"/>
      <c r="H32" s="4"/>
      <c r="I32" s="4"/>
    </row>
    <row r="33" spans="1:9" x14ac:dyDescent="0.25">
      <c r="A33" s="403"/>
      <c r="B33" s="116"/>
      <c r="C33" s="409"/>
      <c r="D33" s="2"/>
      <c r="E33" s="2" t="s">
        <v>306</v>
      </c>
      <c r="F33" s="16"/>
      <c r="G33" s="4"/>
      <c r="H33" s="4"/>
      <c r="I33" s="4"/>
    </row>
    <row r="34" spans="1:9" x14ac:dyDescent="0.25">
      <c r="A34" s="403"/>
      <c r="B34" s="116"/>
      <c r="C34" s="410"/>
      <c r="D34" s="2"/>
      <c r="E34" s="2" t="s">
        <v>281</v>
      </c>
      <c r="F34" s="16"/>
      <c r="G34" s="4"/>
      <c r="H34" s="4"/>
      <c r="I34" s="4"/>
    </row>
    <row r="35" spans="1:9" x14ac:dyDescent="0.25">
      <c r="A35" s="403"/>
      <c r="B35" s="116"/>
      <c r="C35" s="408" t="s">
        <v>269</v>
      </c>
      <c r="D35" s="2"/>
      <c r="E35" s="2" t="s">
        <v>268</v>
      </c>
      <c r="F35" s="16"/>
      <c r="G35" s="4"/>
      <c r="H35" s="4"/>
      <c r="I35" s="4"/>
    </row>
    <row r="36" spans="1:9" x14ac:dyDescent="0.25">
      <c r="A36" s="403"/>
      <c r="B36" s="116"/>
      <c r="C36" s="409"/>
      <c r="D36" s="2"/>
      <c r="E36" s="2" t="s">
        <v>269</v>
      </c>
      <c r="F36" s="16"/>
      <c r="G36" s="4"/>
      <c r="H36" s="4"/>
      <c r="I36" s="4"/>
    </row>
    <row r="37" spans="1:9" x14ac:dyDescent="0.25">
      <c r="A37" s="403"/>
      <c r="B37" s="116"/>
      <c r="C37" s="410"/>
      <c r="D37" s="2"/>
      <c r="E37" s="2" t="s">
        <v>284</v>
      </c>
      <c r="F37" s="16"/>
      <c r="G37" s="4"/>
      <c r="H37" s="4"/>
      <c r="I37" s="4"/>
    </row>
    <row r="38" spans="1:9" x14ac:dyDescent="0.25">
      <c r="A38" s="403"/>
      <c r="B38" s="116"/>
      <c r="C38" s="408" t="s">
        <v>285</v>
      </c>
      <c r="D38" s="2"/>
      <c r="E38" s="2" t="s">
        <v>285</v>
      </c>
      <c r="F38" s="16"/>
      <c r="G38" s="4"/>
      <c r="H38" s="4"/>
      <c r="I38" s="4"/>
    </row>
    <row r="39" spans="1:9" x14ac:dyDescent="0.25">
      <c r="A39" s="403"/>
      <c r="B39" s="116"/>
      <c r="C39" s="410"/>
      <c r="D39" s="2"/>
      <c r="E39" s="2" t="s">
        <v>286</v>
      </c>
      <c r="F39" s="16"/>
      <c r="G39" s="4"/>
      <c r="H39" s="4"/>
      <c r="I39" s="4"/>
    </row>
    <row r="40" spans="1:9" x14ac:dyDescent="0.25">
      <c r="A40" s="403"/>
      <c r="B40" s="116"/>
      <c r="C40" s="408" t="s">
        <v>289</v>
      </c>
      <c r="D40" s="2"/>
      <c r="E40" s="2" t="s">
        <v>288</v>
      </c>
      <c r="F40" s="16"/>
      <c r="G40" s="4"/>
      <c r="H40" s="4"/>
      <c r="I40" s="4"/>
    </row>
    <row r="41" spans="1:9" x14ac:dyDescent="0.25">
      <c r="A41" s="403"/>
      <c r="B41" s="116"/>
      <c r="C41" s="409"/>
      <c r="D41" s="2"/>
      <c r="E41" s="2" t="s">
        <v>290</v>
      </c>
      <c r="F41" s="16"/>
      <c r="G41" s="4"/>
      <c r="H41" s="4"/>
      <c r="I41" s="4"/>
    </row>
    <row r="42" spans="1:9" x14ac:dyDescent="0.25">
      <c r="A42" s="403"/>
      <c r="B42" s="116"/>
      <c r="C42" s="409"/>
      <c r="D42" s="2"/>
      <c r="E42" s="2" t="s">
        <v>291</v>
      </c>
      <c r="F42" s="16"/>
      <c r="G42" s="4"/>
      <c r="H42" s="4"/>
      <c r="I42" s="4"/>
    </row>
    <row r="43" spans="1:9" x14ac:dyDescent="0.25">
      <c r="A43" s="403"/>
      <c r="B43" s="116"/>
      <c r="C43" s="409"/>
      <c r="D43" s="2"/>
      <c r="E43" s="2" t="s">
        <v>292</v>
      </c>
      <c r="F43" s="16"/>
      <c r="G43" s="4"/>
      <c r="H43" s="4"/>
      <c r="I43" s="4"/>
    </row>
    <row r="44" spans="1:9" x14ac:dyDescent="0.25">
      <c r="A44" s="403"/>
      <c r="B44" s="116"/>
      <c r="C44" s="410"/>
      <c r="D44" s="2"/>
      <c r="E44" s="2" t="s">
        <v>289</v>
      </c>
      <c r="F44" s="16"/>
      <c r="G44" s="4"/>
      <c r="H44" s="4"/>
      <c r="I44" s="4"/>
    </row>
    <row r="45" spans="1:9" x14ac:dyDescent="0.25">
      <c r="A45" s="403"/>
      <c r="B45" s="116"/>
      <c r="C45" s="408" t="s">
        <v>283</v>
      </c>
      <c r="D45" s="2"/>
      <c r="E45" s="2" t="s">
        <v>300</v>
      </c>
      <c r="F45" s="16"/>
      <c r="G45" s="4"/>
      <c r="H45" s="4"/>
      <c r="I45" s="4"/>
    </row>
    <row r="46" spans="1:9" x14ac:dyDescent="0.25">
      <c r="A46" s="404"/>
      <c r="B46" s="117"/>
      <c r="C46" s="410"/>
      <c r="D46" s="2"/>
      <c r="E46" s="2" t="s">
        <v>283</v>
      </c>
      <c r="F46" s="16"/>
      <c r="G46" s="4"/>
      <c r="H46" s="4"/>
      <c r="I46" s="4"/>
    </row>
    <row r="47" spans="1:9" ht="15" x14ac:dyDescent="0.2">
      <c r="A47" s="175" t="s">
        <v>155</v>
      </c>
      <c r="B47" s="175" t="s">
        <v>40</v>
      </c>
      <c r="C47" s="175" t="s">
        <v>28</v>
      </c>
      <c r="D47" s="175" t="s">
        <v>27</v>
      </c>
      <c r="E47" s="175" t="s">
        <v>30</v>
      </c>
      <c r="F47" s="175" t="s">
        <v>29</v>
      </c>
      <c r="G47" s="4"/>
      <c r="H47" s="4"/>
      <c r="I47" s="4"/>
    </row>
    <row r="48" spans="1:9" x14ac:dyDescent="0.25">
      <c r="A48" s="399" t="s">
        <v>251</v>
      </c>
      <c r="B48" s="115"/>
      <c r="C48" s="408" t="s">
        <v>264</v>
      </c>
      <c r="D48" s="2"/>
      <c r="E48" s="2" t="s">
        <v>264</v>
      </c>
      <c r="F48" s="16"/>
      <c r="G48" s="4"/>
      <c r="H48" s="4"/>
      <c r="I48" s="4"/>
    </row>
    <row r="49" spans="1:9" x14ac:dyDescent="0.25">
      <c r="A49" s="400"/>
      <c r="B49" s="116"/>
      <c r="C49" s="410"/>
      <c r="D49" s="2"/>
      <c r="E49" s="2" t="s">
        <v>263</v>
      </c>
      <c r="F49" s="16"/>
      <c r="G49" s="4"/>
      <c r="H49" s="4"/>
      <c r="I49" s="4"/>
    </row>
    <row r="50" spans="1:9" x14ac:dyDescent="0.25">
      <c r="A50" s="400"/>
      <c r="B50" s="116"/>
      <c r="C50" s="408" t="s">
        <v>267</v>
      </c>
      <c r="D50" s="2"/>
      <c r="E50" s="2" t="s">
        <v>267</v>
      </c>
      <c r="F50" s="16"/>
      <c r="G50" s="4"/>
      <c r="H50" s="4"/>
      <c r="I50" s="4"/>
    </row>
    <row r="51" spans="1:9" x14ac:dyDescent="0.25">
      <c r="A51" s="400"/>
      <c r="B51" s="116"/>
      <c r="C51" s="409"/>
      <c r="D51" s="2"/>
      <c r="E51" s="2" t="s">
        <v>271</v>
      </c>
      <c r="F51" s="16"/>
      <c r="G51" s="4"/>
      <c r="H51" s="4"/>
      <c r="I51" s="4"/>
    </row>
    <row r="52" spans="1:9" x14ac:dyDescent="0.25">
      <c r="A52" s="400"/>
      <c r="B52" s="116"/>
      <c r="C52" s="410"/>
      <c r="D52" s="2"/>
      <c r="E52" s="2" t="s">
        <v>274</v>
      </c>
      <c r="F52" s="16"/>
      <c r="G52" s="4"/>
      <c r="H52" s="4"/>
      <c r="I52" s="4"/>
    </row>
    <row r="53" spans="1:9" x14ac:dyDescent="0.25">
      <c r="A53" s="400"/>
      <c r="B53" s="116"/>
      <c r="C53" s="408" t="s">
        <v>273</v>
      </c>
      <c r="D53" s="2"/>
      <c r="E53" s="2" t="s">
        <v>273</v>
      </c>
      <c r="F53" s="16"/>
      <c r="G53" s="4"/>
      <c r="H53" s="4"/>
      <c r="I53" s="4"/>
    </row>
    <row r="54" spans="1:9" x14ac:dyDescent="0.25">
      <c r="A54" s="400"/>
      <c r="B54" s="116"/>
      <c r="C54" s="410"/>
      <c r="D54" s="2"/>
      <c r="E54" s="2" t="s">
        <v>272</v>
      </c>
      <c r="F54" s="16"/>
      <c r="G54" s="4"/>
      <c r="H54" s="4"/>
      <c r="I54" s="4"/>
    </row>
    <row r="55" spans="1:9" x14ac:dyDescent="0.25">
      <c r="A55" s="400"/>
      <c r="B55" s="116"/>
      <c r="C55" s="408" t="s">
        <v>253</v>
      </c>
      <c r="D55" s="2"/>
      <c r="E55" s="2" t="s">
        <v>254</v>
      </c>
      <c r="F55" s="16"/>
      <c r="G55" s="4"/>
      <c r="H55" s="4"/>
      <c r="I55" s="4"/>
    </row>
    <row r="56" spans="1:9" x14ac:dyDescent="0.25">
      <c r="A56" s="400"/>
      <c r="B56" s="116"/>
      <c r="C56" s="410"/>
      <c r="D56" s="2"/>
      <c r="E56" s="2" t="s">
        <v>252</v>
      </c>
      <c r="F56" s="16"/>
      <c r="G56" s="4"/>
      <c r="H56" s="4"/>
      <c r="I56" s="4"/>
    </row>
    <row r="57" spans="1:9" x14ac:dyDescent="0.25">
      <c r="A57" s="400"/>
      <c r="B57" s="116"/>
      <c r="C57" s="408" t="s">
        <v>265</v>
      </c>
      <c r="D57" s="2"/>
      <c r="E57" s="2" t="s">
        <v>266</v>
      </c>
      <c r="F57" s="16"/>
      <c r="G57" s="4"/>
      <c r="H57" s="4"/>
      <c r="I57" s="4"/>
    </row>
    <row r="58" spans="1:9" x14ac:dyDescent="0.25">
      <c r="A58" s="400"/>
      <c r="B58" s="116"/>
      <c r="C58" s="410"/>
      <c r="D58" s="2"/>
      <c r="E58" s="2" t="s">
        <v>265</v>
      </c>
      <c r="F58" s="16"/>
      <c r="G58" s="4"/>
      <c r="H58" s="4"/>
      <c r="I58" s="4"/>
    </row>
    <row r="59" spans="1:9" x14ac:dyDescent="0.25">
      <c r="A59" s="400"/>
      <c r="B59" s="116"/>
      <c r="C59" s="408" t="s">
        <v>250</v>
      </c>
      <c r="D59" s="2"/>
      <c r="E59" s="2" t="s">
        <v>276</v>
      </c>
      <c r="F59" s="16"/>
      <c r="G59" s="4"/>
      <c r="H59" s="4"/>
      <c r="I59" s="4"/>
    </row>
    <row r="60" spans="1:9" x14ac:dyDescent="0.25">
      <c r="A60" s="400"/>
      <c r="B60" s="116"/>
      <c r="C60" s="409"/>
      <c r="D60" s="2"/>
      <c r="E60" s="2" t="s">
        <v>277</v>
      </c>
      <c r="F60" s="16"/>
      <c r="G60" s="4"/>
      <c r="H60" s="4"/>
      <c r="I60" s="4"/>
    </row>
    <row r="61" spans="1:9" x14ac:dyDescent="0.25">
      <c r="A61" s="400"/>
      <c r="B61" s="116"/>
      <c r="C61" s="409"/>
      <c r="D61" s="2"/>
      <c r="E61" s="2" t="s">
        <v>249</v>
      </c>
      <c r="F61" s="16"/>
      <c r="G61" s="4"/>
      <c r="H61" s="4"/>
      <c r="I61" s="4"/>
    </row>
    <row r="62" spans="1:9" x14ac:dyDescent="0.25">
      <c r="A62" s="400"/>
      <c r="B62" s="116"/>
      <c r="C62" s="410"/>
      <c r="D62" s="2"/>
      <c r="E62" s="2" t="s">
        <v>250</v>
      </c>
      <c r="F62" s="16"/>
      <c r="G62" s="4"/>
      <c r="H62" s="4"/>
      <c r="I62" s="4"/>
    </row>
    <row r="63" spans="1:9" x14ac:dyDescent="0.25">
      <c r="A63" s="400"/>
      <c r="B63" s="116"/>
      <c r="C63" s="408" t="s">
        <v>256</v>
      </c>
      <c r="D63" s="2"/>
      <c r="E63" s="2" t="s">
        <v>255</v>
      </c>
      <c r="F63" s="16"/>
      <c r="G63" s="4"/>
      <c r="H63" s="4"/>
      <c r="I63" s="4"/>
    </row>
    <row r="64" spans="1:9" x14ac:dyDescent="0.25">
      <c r="A64" s="400"/>
      <c r="B64" s="116"/>
      <c r="C64" s="410"/>
      <c r="D64" s="2"/>
      <c r="E64" s="2" t="s">
        <v>256</v>
      </c>
      <c r="F64" s="16"/>
      <c r="G64" s="4"/>
      <c r="H64" s="4"/>
      <c r="I64" s="4"/>
    </row>
    <row r="65" spans="1:9" x14ac:dyDescent="0.25">
      <c r="A65" s="400"/>
      <c r="B65" s="116"/>
      <c r="C65" s="408" t="s">
        <v>262</v>
      </c>
      <c r="D65" s="2"/>
      <c r="E65" s="2" t="s">
        <v>275</v>
      </c>
      <c r="F65" s="16"/>
      <c r="G65" s="4"/>
      <c r="H65" s="4"/>
      <c r="I65" s="4"/>
    </row>
    <row r="66" spans="1:9" x14ac:dyDescent="0.25">
      <c r="A66" s="400"/>
      <c r="B66" s="116"/>
      <c r="C66" s="410"/>
      <c r="D66" s="2"/>
      <c r="E66" s="2" t="s">
        <v>262</v>
      </c>
      <c r="F66" s="16"/>
      <c r="G66" s="4"/>
      <c r="H66" s="4"/>
      <c r="I66" s="4"/>
    </row>
    <row r="67" spans="1:9" x14ac:dyDescent="0.25">
      <c r="A67" s="400"/>
      <c r="B67" s="116"/>
      <c r="C67" s="408" t="s">
        <v>260</v>
      </c>
      <c r="D67" s="2"/>
      <c r="E67" s="2" t="s">
        <v>259</v>
      </c>
      <c r="F67" s="16"/>
      <c r="G67" s="4"/>
      <c r="H67" s="4"/>
      <c r="I67" s="4"/>
    </row>
    <row r="68" spans="1:9" x14ac:dyDescent="0.25">
      <c r="A68" s="400"/>
      <c r="B68" s="116"/>
      <c r="C68" s="409"/>
      <c r="D68" s="2"/>
      <c r="E68" s="2" t="s">
        <v>279</v>
      </c>
      <c r="F68" s="16"/>
      <c r="G68" s="4"/>
      <c r="H68" s="4"/>
      <c r="I68" s="4"/>
    </row>
    <row r="69" spans="1:9" x14ac:dyDescent="0.25">
      <c r="A69" s="400"/>
      <c r="B69" s="116"/>
      <c r="C69" s="410"/>
      <c r="D69" s="2"/>
      <c r="E69" s="2" t="s">
        <v>260</v>
      </c>
      <c r="F69" s="16"/>
      <c r="G69" s="4"/>
      <c r="H69" s="4"/>
      <c r="I69" s="4"/>
    </row>
    <row r="70" spans="1:9" x14ac:dyDescent="0.25">
      <c r="A70" s="400"/>
      <c r="B70" s="116"/>
      <c r="C70" s="408" t="s">
        <v>258</v>
      </c>
      <c r="D70" s="2"/>
      <c r="E70" s="2" t="s">
        <v>257</v>
      </c>
      <c r="F70" s="16"/>
      <c r="G70" s="4"/>
      <c r="H70" s="4"/>
      <c r="I70" s="4"/>
    </row>
    <row r="71" spans="1:9" x14ac:dyDescent="0.25">
      <c r="A71" s="400"/>
      <c r="B71" s="116"/>
      <c r="C71" s="409"/>
      <c r="D71" s="2"/>
      <c r="E71" s="2" t="s">
        <v>278</v>
      </c>
      <c r="F71" s="16"/>
      <c r="G71" s="4"/>
      <c r="H71" s="4"/>
      <c r="I71" s="4"/>
    </row>
    <row r="72" spans="1:9" x14ac:dyDescent="0.25">
      <c r="A72" s="401"/>
      <c r="B72" s="117"/>
      <c r="C72" s="410"/>
      <c r="D72" s="2"/>
      <c r="E72" s="2" t="s">
        <v>261</v>
      </c>
      <c r="F72" s="16"/>
      <c r="G72" s="4"/>
      <c r="H72" s="4"/>
      <c r="I72" s="4"/>
    </row>
    <row r="73" spans="1:9" ht="15" x14ac:dyDescent="0.2">
      <c r="A73" s="177" t="s">
        <v>155</v>
      </c>
      <c r="B73" s="177" t="s">
        <v>40</v>
      </c>
      <c r="C73" s="177" t="s">
        <v>28</v>
      </c>
      <c r="D73" s="177" t="s">
        <v>27</v>
      </c>
      <c r="E73" s="177" t="s">
        <v>30</v>
      </c>
      <c r="F73" s="177" t="s">
        <v>29</v>
      </c>
      <c r="G73" s="4"/>
      <c r="H73" s="4"/>
      <c r="I73" s="4"/>
    </row>
    <row r="74" spans="1:9" x14ac:dyDescent="0.25">
      <c r="A74" s="396" t="s">
        <v>308</v>
      </c>
      <c r="B74" s="115"/>
      <c r="C74" s="408" t="s">
        <v>307</v>
      </c>
      <c r="D74" s="2"/>
      <c r="E74" s="2" t="s">
        <v>310</v>
      </c>
      <c r="F74" s="16"/>
      <c r="G74" s="4"/>
      <c r="H74" s="4"/>
      <c r="I74" s="4"/>
    </row>
    <row r="75" spans="1:9" x14ac:dyDescent="0.25">
      <c r="A75" s="397"/>
      <c r="B75" s="116"/>
      <c r="C75" s="409"/>
      <c r="D75" s="2"/>
      <c r="E75" s="2" t="s">
        <v>309</v>
      </c>
      <c r="F75" s="16"/>
      <c r="G75" s="4"/>
      <c r="H75" s="4"/>
      <c r="I75" s="4"/>
    </row>
    <row r="76" spans="1:9" x14ac:dyDescent="0.25">
      <c r="A76" s="397"/>
      <c r="B76" s="116"/>
      <c r="C76" s="409"/>
      <c r="D76" s="2"/>
      <c r="E76" s="2" t="s">
        <v>307</v>
      </c>
      <c r="F76" s="16"/>
      <c r="G76" s="4"/>
      <c r="H76" s="4"/>
      <c r="I76" s="4"/>
    </row>
    <row r="77" spans="1:9" x14ac:dyDescent="0.25">
      <c r="A77" s="397"/>
      <c r="B77" s="116"/>
      <c r="C77" s="409"/>
      <c r="D77" s="2"/>
      <c r="E77" s="2" t="s">
        <v>312</v>
      </c>
      <c r="F77" s="16"/>
      <c r="G77" s="4"/>
      <c r="H77" s="4"/>
      <c r="I77" s="4"/>
    </row>
    <row r="78" spans="1:9" x14ac:dyDescent="0.25">
      <c r="A78" s="397"/>
      <c r="B78" s="116"/>
      <c r="C78" s="409"/>
      <c r="D78" s="2"/>
      <c r="E78" s="2" t="s">
        <v>316</v>
      </c>
      <c r="F78" s="16"/>
      <c r="G78" s="4"/>
      <c r="H78" s="4"/>
      <c r="I78" s="4"/>
    </row>
    <row r="79" spans="1:9" x14ac:dyDescent="0.25">
      <c r="A79" s="397"/>
      <c r="B79" s="116"/>
      <c r="C79" s="410"/>
      <c r="D79" s="2"/>
      <c r="E79" s="2" t="s">
        <v>311</v>
      </c>
      <c r="F79" s="16"/>
      <c r="G79" s="4"/>
      <c r="H79" s="4"/>
      <c r="I79" s="4"/>
    </row>
    <row r="80" spans="1:9" x14ac:dyDescent="0.25">
      <c r="A80" s="397"/>
      <c r="B80" s="116"/>
      <c r="C80" s="408" t="s">
        <v>314</v>
      </c>
      <c r="D80" s="2"/>
      <c r="E80" s="2" t="s">
        <v>313</v>
      </c>
      <c r="F80" s="16"/>
      <c r="G80" s="4"/>
      <c r="H80" s="4"/>
      <c r="I80" s="4"/>
    </row>
    <row r="81" spans="1:9" x14ac:dyDescent="0.25">
      <c r="A81" s="397"/>
      <c r="B81" s="116"/>
      <c r="C81" s="409"/>
      <c r="D81" s="2"/>
      <c r="E81" s="2" t="s">
        <v>318</v>
      </c>
      <c r="F81" s="16"/>
      <c r="G81" s="4"/>
      <c r="H81" s="4"/>
      <c r="I81" s="4"/>
    </row>
    <row r="82" spans="1:9" x14ac:dyDescent="0.25">
      <c r="A82" s="397"/>
      <c r="B82" s="116"/>
      <c r="C82" s="409"/>
      <c r="D82" s="2"/>
      <c r="E82" s="2" t="s">
        <v>319</v>
      </c>
      <c r="F82" s="16"/>
      <c r="G82" s="4"/>
      <c r="H82" s="4"/>
      <c r="I82" s="4"/>
    </row>
    <row r="83" spans="1:9" x14ac:dyDescent="0.25">
      <c r="A83" s="397"/>
      <c r="B83" s="116"/>
      <c r="C83" s="409"/>
      <c r="D83" s="2"/>
      <c r="E83" s="2" t="s">
        <v>320</v>
      </c>
      <c r="F83" s="16"/>
      <c r="G83" s="4"/>
      <c r="H83" s="4"/>
      <c r="I83" s="4"/>
    </row>
    <row r="84" spans="1:9" x14ac:dyDescent="0.25">
      <c r="A84" s="397"/>
      <c r="B84" s="116"/>
      <c r="C84" s="409"/>
      <c r="D84" s="2"/>
      <c r="E84" s="2" t="s">
        <v>315</v>
      </c>
      <c r="F84" s="16"/>
      <c r="G84" s="4"/>
      <c r="H84" s="4"/>
      <c r="I84" s="4"/>
    </row>
    <row r="85" spans="1:9" x14ac:dyDescent="0.25">
      <c r="A85" s="398"/>
      <c r="B85" s="117"/>
      <c r="C85" s="410"/>
      <c r="D85" s="2"/>
      <c r="E85" s="2" t="s">
        <v>317</v>
      </c>
      <c r="F85" s="16"/>
      <c r="G85" s="4"/>
      <c r="H85" s="4"/>
      <c r="I85" s="4"/>
    </row>
  </sheetData>
  <sortState ref="A2:E82">
    <sortCondition ref="A2:A82"/>
    <sortCondition ref="C2:C82"/>
    <sortCondition ref="E2:E82"/>
  </sortState>
  <mergeCells count="27">
    <mergeCell ref="C80:C85"/>
    <mergeCell ref="C59:C62"/>
    <mergeCell ref="C63:C64"/>
    <mergeCell ref="C65:C66"/>
    <mergeCell ref="C67:C69"/>
    <mergeCell ref="C70:C72"/>
    <mergeCell ref="C50:C52"/>
    <mergeCell ref="C53:C54"/>
    <mergeCell ref="C55:C56"/>
    <mergeCell ref="C57:C58"/>
    <mergeCell ref="C74:C79"/>
    <mergeCell ref="A74:A85"/>
    <mergeCell ref="A48:A72"/>
    <mergeCell ref="A18:A46"/>
    <mergeCell ref="A2:A16"/>
    <mergeCell ref="C2:C6"/>
    <mergeCell ref="C7:C12"/>
    <mergeCell ref="C13:C16"/>
    <mergeCell ref="C18:C21"/>
    <mergeCell ref="C22:C26"/>
    <mergeCell ref="C27:C28"/>
    <mergeCell ref="C29:C34"/>
    <mergeCell ref="C35:C37"/>
    <mergeCell ref="C38:C39"/>
    <mergeCell ref="C40:C44"/>
    <mergeCell ref="C45:C46"/>
    <mergeCell ref="C48:C4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workbookViewId="0">
      <selection activeCell="C94" sqref="C94:C96"/>
    </sheetView>
  </sheetViews>
  <sheetFormatPr defaultRowHeight="15.75" x14ac:dyDescent="0.25"/>
  <cols>
    <col min="1" max="1" width="11.42578125" style="7" bestFit="1" customWidth="1"/>
    <col min="2" max="2" width="9.140625" style="7"/>
    <col min="3" max="3" width="11.140625" style="3" bestFit="1" customWidth="1"/>
    <col min="4" max="4" width="9.140625" style="3"/>
    <col min="5" max="5" width="16.5703125" style="3" bestFit="1" customWidth="1"/>
    <col min="7" max="16384" width="9.140625" style="3"/>
  </cols>
  <sheetData>
    <row r="1" spans="1:9" ht="15" x14ac:dyDescent="0.25">
      <c r="A1" s="179" t="s">
        <v>155</v>
      </c>
      <c r="B1" s="179" t="s">
        <v>40</v>
      </c>
      <c r="C1" s="179" t="s">
        <v>28</v>
      </c>
      <c r="D1" s="179" t="s">
        <v>27</v>
      </c>
      <c r="E1" s="179" t="s">
        <v>30</v>
      </c>
      <c r="F1" s="179" t="s">
        <v>29</v>
      </c>
    </row>
    <row r="2" spans="1:9" x14ac:dyDescent="0.25">
      <c r="A2" s="414" t="s">
        <v>440</v>
      </c>
      <c r="B2" s="118"/>
      <c r="C2" s="408" t="s">
        <v>439</v>
      </c>
      <c r="D2" s="2"/>
      <c r="E2" s="2" t="s">
        <v>454</v>
      </c>
      <c r="F2" s="16"/>
      <c r="G2" s="4"/>
      <c r="H2" s="4"/>
      <c r="I2" s="4"/>
    </row>
    <row r="3" spans="1:9" x14ac:dyDescent="0.25">
      <c r="A3" s="415"/>
      <c r="B3" s="118"/>
      <c r="C3" s="409"/>
      <c r="D3" s="2"/>
      <c r="E3" s="2" t="s">
        <v>442</v>
      </c>
      <c r="F3" s="16"/>
      <c r="G3" s="4"/>
      <c r="H3" s="4"/>
      <c r="I3" s="4"/>
    </row>
    <row r="4" spans="1:9" x14ac:dyDescent="0.25">
      <c r="A4" s="415"/>
      <c r="B4" s="118"/>
      <c r="C4" s="409"/>
      <c r="D4" s="2"/>
      <c r="E4" s="2" t="s">
        <v>438</v>
      </c>
      <c r="F4" s="16"/>
      <c r="G4" s="4"/>
      <c r="H4" s="4"/>
      <c r="I4" s="4"/>
    </row>
    <row r="5" spans="1:9" x14ac:dyDescent="0.25">
      <c r="A5" s="415"/>
      <c r="B5" s="118"/>
      <c r="C5" s="410"/>
      <c r="D5" s="2"/>
      <c r="E5" s="2" t="s">
        <v>443</v>
      </c>
      <c r="F5" s="16"/>
      <c r="G5" s="4"/>
      <c r="H5" s="4"/>
      <c r="I5" s="4"/>
    </row>
    <row r="6" spans="1:9" x14ac:dyDescent="0.25">
      <c r="A6" s="415"/>
      <c r="B6" s="118"/>
      <c r="C6" s="408" t="s">
        <v>440</v>
      </c>
      <c r="D6" s="2"/>
      <c r="E6" s="2" t="s">
        <v>461</v>
      </c>
      <c r="F6" s="16"/>
      <c r="G6" s="4"/>
      <c r="H6" s="4"/>
      <c r="I6" s="4"/>
    </row>
    <row r="7" spans="1:9" x14ac:dyDescent="0.25">
      <c r="A7" s="415"/>
      <c r="B7" s="118"/>
      <c r="C7" s="409"/>
      <c r="D7" s="2"/>
      <c r="E7" s="2" t="s">
        <v>455</v>
      </c>
      <c r="F7" s="16"/>
      <c r="G7" s="4"/>
      <c r="H7" s="4"/>
      <c r="I7" s="4"/>
    </row>
    <row r="8" spans="1:9" x14ac:dyDescent="0.25">
      <c r="A8" s="415"/>
      <c r="B8" s="118"/>
      <c r="C8" s="409"/>
      <c r="D8" s="2"/>
      <c r="E8" s="2" t="s">
        <v>462</v>
      </c>
      <c r="F8" s="16"/>
      <c r="G8" s="4"/>
      <c r="H8" s="4"/>
      <c r="I8" s="4"/>
    </row>
    <row r="9" spans="1:9" x14ac:dyDescent="0.25">
      <c r="A9" s="415"/>
      <c r="B9" s="118"/>
      <c r="C9" s="409"/>
      <c r="D9" s="2"/>
      <c r="E9" s="2" t="s">
        <v>456</v>
      </c>
      <c r="F9" s="16"/>
      <c r="G9" s="4"/>
      <c r="H9" s="4"/>
      <c r="I9" s="4"/>
    </row>
    <row r="10" spans="1:9" x14ac:dyDescent="0.25">
      <c r="A10" s="415"/>
      <c r="B10" s="118"/>
      <c r="C10" s="410"/>
      <c r="D10" s="2"/>
      <c r="E10" s="2" t="s">
        <v>441</v>
      </c>
      <c r="F10" s="16"/>
      <c r="G10" s="4"/>
      <c r="H10" s="4"/>
      <c r="I10" s="4"/>
    </row>
    <row r="11" spans="1:9" x14ac:dyDescent="0.25">
      <c r="A11" s="415"/>
      <c r="B11" s="118"/>
      <c r="C11" s="408" t="s">
        <v>445</v>
      </c>
      <c r="D11" s="2"/>
      <c r="E11" s="2" t="s">
        <v>459</v>
      </c>
      <c r="F11" s="16"/>
      <c r="G11" s="4"/>
      <c r="H11" s="4"/>
      <c r="I11" s="4"/>
    </row>
    <row r="12" spans="1:9" x14ac:dyDescent="0.25">
      <c r="A12" s="415"/>
      <c r="B12" s="118"/>
      <c r="C12" s="409"/>
      <c r="D12" s="2"/>
      <c r="E12" s="2" t="s">
        <v>447</v>
      </c>
      <c r="F12" s="16"/>
      <c r="G12" s="4"/>
      <c r="H12" s="4"/>
      <c r="I12" s="4"/>
    </row>
    <row r="13" spans="1:9" x14ac:dyDescent="0.25">
      <c r="A13" s="415"/>
      <c r="B13" s="118"/>
      <c r="C13" s="409"/>
      <c r="D13" s="2"/>
      <c r="E13" s="2" t="s">
        <v>444</v>
      </c>
      <c r="F13" s="16"/>
      <c r="G13" s="4"/>
      <c r="H13" s="4"/>
      <c r="I13" s="4"/>
    </row>
    <row r="14" spans="1:9" x14ac:dyDescent="0.25">
      <c r="A14" s="415"/>
      <c r="B14" s="118"/>
      <c r="C14" s="410"/>
      <c r="D14" s="2"/>
      <c r="E14" s="2" t="s">
        <v>446</v>
      </c>
      <c r="F14" s="16"/>
      <c r="G14" s="4"/>
      <c r="H14" s="4"/>
      <c r="I14" s="4"/>
    </row>
    <row r="15" spans="1:9" x14ac:dyDescent="0.25">
      <c r="A15" s="415"/>
      <c r="B15" s="118"/>
      <c r="C15" s="408" t="s">
        <v>458</v>
      </c>
      <c r="D15" s="2"/>
      <c r="E15" s="2" t="s">
        <v>464</v>
      </c>
      <c r="F15" s="16"/>
      <c r="G15" s="4"/>
      <c r="H15" s="4"/>
      <c r="I15" s="4"/>
    </row>
    <row r="16" spans="1:9" x14ac:dyDescent="0.25">
      <c r="A16" s="415"/>
      <c r="B16" s="118"/>
      <c r="C16" s="409"/>
      <c r="D16" s="2"/>
      <c r="E16" s="2" t="s">
        <v>457</v>
      </c>
      <c r="F16" s="16"/>
      <c r="G16" s="4"/>
      <c r="H16" s="4"/>
      <c r="I16" s="4"/>
    </row>
    <row r="17" spans="1:9" x14ac:dyDescent="0.25">
      <c r="A17" s="415"/>
      <c r="B17" s="118"/>
      <c r="C17" s="409"/>
      <c r="D17" s="2"/>
      <c r="E17" s="2" t="s">
        <v>463</v>
      </c>
      <c r="F17" s="16"/>
      <c r="G17" s="4"/>
      <c r="H17" s="4"/>
      <c r="I17" s="4"/>
    </row>
    <row r="18" spans="1:9" x14ac:dyDescent="0.25">
      <c r="A18" s="416"/>
      <c r="B18" s="118"/>
      <c r="C18" s="410"/>
      <c r="D18" s="2"/>
      <c r="E18" s="2" t="s">
        <v>460</v>
      </c>
      <c r="F18" s="16"/>
      <c r="G18" s="4"/>
      <c r="H18" s="4"/>
      <c r="I18" s="4"/>
    </row>
    <row r="19" spans="1:9" ht="15" x14ac:dyDescent="0.25">
      <c r="A19" s="180" t="s">
        <v>155</v>
      </c>
      <c r="B19" s="180" t="s">
        <v>40</v>
      </c>
      <c r="C19" s="180" t="s">
        <v>28</v>
      </c>
      <c r="D19" s="180" t="s">
        <v>27</v>
      </c>
      <c r="E19" s="180" t="s">
        <v>30</v>
      </c>
      <c r="F19" s="180" t="s">
        <v>29</v>
      </c>
      <c r="G19" s="4"/>
      <c r="H19" s="4"/>
      <c r="I19" s="4"/>
    </row>
    <row r="20" spans="1:9" x14ac:dyDescent="0.25">
      <c r="A20" s="417" t="s">
        <v>449</v>
      </c>
      <c r="B20" s="118"/>
      <c r="C20" s="408" t="s">
        <v>449</v>
      </c>
      <c r="D20" s="2"/>
      <c r="E20" s="2" t="s">
        <v>452</v>
      </c>
      <c r="F20" s="16"/>
      <c r="G20" s="4"/>
      <c r="H20" s="4"/>
      <c r="I20" s="4"/>
    </row>
    <row r="21" spans="1:9" x14ac:dyDescent="0.25">
      <c r="A21" s="418"/>
      <c r="B21" s="118"/>
      <c r="C21" s="409"/>
      <c r="D21" s="2"/>
      <c r="E21" s="2" t="s">
        <v>448</v>
      </c>
      <c r="F21" s="16"/>
      <c r="G21" s="4"/>
      <c r="H21" s="4"/>
      <c r="I21" s="4"/>
    </row>
    <row r="22" spans="1:9" x14ac:dyDescent="0.25">
      <c r="A22" s="418"/>
      <c r="B22" s="118"/>
      <c r="C22" s="409"/>
      <c r="D22" s="2"/>
      <c r="E22" s="2" t="s">
        <v>453</v>
      </c>
      <c r="F22" s="16"/>
      <c r="G22" s="4"/>
      <c r="H22" s="4"/>
      <c r="I22" s="4"/>
    </row>
    <row r="23" spans="1:9" x14ac:dyDescent="0.25">
      <c r="A23" s="418"/>
      <c r="B23" s="118"/>
      <c r="C23" s="409"/>
      <c r="D23" s="2"/>
      <c r="E23" s="2" t="s">
        <v>468</v>
      </c>
      <c r="F23" s="16"/>
      <c r="G23" s="4"/>
      <c r="H23" s="4"/>
      <c r="I23" s="4"/>
    </row>
    <row r="24" spans="1:9" x14ac:dyDescent="0.25">
      <c r="A24" s="418"/>
      <c r="B24" s="118"/>
      <c r="C24" s="410"/>
      <c r="D24" s="2"/>
      <c r="E24" s="2" t="s">
        <v>466</v>
      </c>
      <c r="F24" s="16"/>
      <c r="G24" s="4"/>
      <c r="H24" s="4"/>
      <c r="I24" s="4"/>
    </row>
    <row r="25" spans="1:9" x14ac:dyDescent="0.25">
      <c r="A25" s="418"/>
      <c r="B25" s="118"/>
      <c r="C25" s="408" t="s">
        <v>451</v>
      </c>
      <c r="D25" s="2"/>
      <c r="E25" s="2" t="s">
        <v>450</v>
      </c>
      <c r="F25" s="16"/>
      <c r="G25" s="4"/>
      <c r="H25" s="4"/>
      <c r="I25" s="4"/>
    </row>
    <row r="26" spans="1:9" x14ac:dyDescent="0.25">
      <c r="A26" s="418"/>
      <c r="B26" s="118"/>
      <c r="C26" s="409"/>
      <c r="D26" s="2"/>
      <c r="E26" s="2" t="s">
        <v>465</v>
      </c>
      <c r="F26" s="16"/>
      <c r="G26" s="4"/>
      <c r="H26" s="4"/>
      <c r="I26" s="4"/>
    </row>
    <row r="27" spans="1:9" x14ac:dyDescent="0.25">
      <c r="A27" s="419"/>
      <c r="B27" s="118"/>
      <c r="C27" s="410"/>
      <c r="D27" s="2"/>
      <c r="E27" s="2" t="s">
        <v>467</v>
      </c>
      <c r="F27" s="16"/>
      <c r="G27" s="4"/>
      <c r="H27" s="4"/>
      <c r="I27" s="4"/>
    </row>
    <row r="28" spans="1:9" ht="15" x14ac:dyDescent="0.25">
      <c r="A28" s="181" t="s">
        <v>155</v>
      </c>
      <c r="B28" s="181" t="s">
        <v>40</v>
      </c>
      <c r="C28" s="181" t="s">
        <v>28</v>
      </c>
      <c r="D28" s="181" t="s">
        <v>27</v>
      </c>
      <c r="E28" s="181" t="s">
        <v>30</v>
      </c>
      <c r="F28" s="181" t="s">
        <v>29</v>
      </c>
      <c r="G28" s="4"/>
      <c r="H28" s="4"/>
      <c r="I28" s="4"/>
    </row>
    <row r="29" spans="1:9" x14ac:dyDescent="0.25">
      <c r="A29" s="420" t="s">
        <v>396</v>
      </c>
      <c r="B29" s="118"/>
      <c r="C29" s="408" t="s">
        <v>400</v>
      </c>
      <c r="D29" s="2"/>
      <c r="E29" s="2" t="s">
        <v>400</v>
      </c>
      <c r="F29" s="16"/>
      <c r="G29" s="4"/>
      <c r="H29" s="4"/>
      <c r="I29" s="4"/>
    </row>
    <row r="30" spans="1:9" x14ac:dyDescent="0.25">
      <c r="A30" s="421"/>
      <c r="B30" s="118"/>
      <c r="C30" s="409"/>
      <c r="D30" s="2"/>
      <c r="E30" s="2" t="s">
        <v>401</v>
      </c>
      <c r="F30" s="16"/>
      <c r="G30" s="4"/>
      <c r="H30" s="4"/>
      <c r="I30" s="4"/>
    </row>
    <row r="31" spans="1:9" x14ac:dyDescent="0.25">
      <c r="A31" s="421"/>
      <c r="B31" s="118"/>
      <c r="C31" s="410"/>
      <c r="D31" s="2"/>
      <c r="E31" s="2" t="s">
        <v>399</v>
      </c>
      <c r="F31" s="16"/>
      <c r="G31" s="4"/>
      <c r="H31" s="4"/>
      <c r="I31" s="4"/>
    </row>
    <row r="32" spans="1:9" x14ac:dyDescent="0.25">
      <c r="A32" s="421"/>
      <c r="B32" s="118"/>
      <c r="C32" s="408" t="s">
        <v>395</v>
      </c>
      <c r="D32" s="2"/>
      <c r="E32" s="2" t="s">
        <v>405</v>
      </c>
      <c r="F32" s="16"/>
      <c r="G32" s="4"/>
      <c r="H32" s="4"/>
      <c r="I32" s="4"/>
    </row>
    <row r="33" spans="1:9" x14ac:dyDescent="0.25">
      <c r="A33" s="421"/>
      <c r="B33" s="118"/>
      <c r="C33" s="409"/>
      <c r="D33" s="2"/>
      <c r="E33" s="2" t="s">
        <v>397</v>
      </c>
      <c r="F33" s="16"/>
      <c r="G33" s="4"/>
      <c r="H33" s="4"/>
      <c r="I33" s="4"/>
    </row>
    <row r="34" spans="1:9" x14ac:dyDescent="0.25">
      <c r="A34" s="421"/>
      <c r="B34" s="118"/>
      <c r="C34" s="409"/>
      <c r="D34" s="2"/>
      <c r="E34" s="2" t="s">
        <v>406</v>
      </c>
      <c r="F34" s="16"/>
      <c r="G34" s="4"/>
      <c r="H34" s="4"/>
      <c r="I34" s="4"/>
    </row>
    <row r="35" spans="1:9" x14ac:dyDescent="0.25">
      <c r="A35" s="421"/>
      <c r="B35" s="118"/>
      <c r="C35" s="409"/>
      <c r="D35" s="2"/>
      <c r="E35" s="2" t="s">
        <v>402</v>
      </c>
      <c r="F35" s="16"/>
      <c r="G35" s="4"/>
      <c r="H35" s="4"/>
      <c r="I35" s="4"/>
    </row>
    <row r="36" spans="1:9" x14ac:dyDescent="0.25">
      <c r="A36" s="421"/>
      <c r="B36" s="118"/>
      <c r="C36" s="409"/>
      <c r="D36" s="2"/>
      <c r="E36" s="2" t="s">
        <v>398</v>
      </c>
      <c r="F36" s="16"/>
      <c r="G36" s="4"/>
      <c r="H36" s="4"/>
      <c r="I36" s="4"/>
    </row>
    <row r="37" spans="1:9" x14ac:dyDescent="0.25">
      <c r="A37" s="421"/>
      <c r="B37" s="118"/>
      <c r="C37" s="410"/>
      <c r="D37" s="2"/>
      <c r="E37" s="2" t="s">
        <v>394</v>
      </c>
      <c r="F37" s="16"/>
      <c r="G37" s="4"/>
      <c r="H37" s="4"/>
      <c r="I37" s="4"/>
    </row>
    <row r="38" spans="1:9" x14ac:dyDescent="0.25">
      <c r="A38" s="421"/>
      <c r="B38" s="118"/>
      <c r="C38" s="408" t="s">
        <v>403</v>
      </c>
      <c r="D38" s="2"/>
      <c r="E38" s="2" t="s">
        <v>396</v>
      </c>
      <c r="F38" s="16"/>
      <c r="G38" s="4"/>
      <c r="H38" s="4"/>
      <c r="I38" s="4"/>
    </row>
    <row r="39" spans="1:9" x14ac:dyDescent="0.25">
      <c r="A39" s="421"/>
      <c r="B39" s="118"/>
      <c r="C39" s="409"/>
      <c r="D39" s="2"/>
      <c r="E39" s="2" t="s">
        <v>403</v>
      </c>
      <c r="F39" s="16"/>
      <c r="G39" s="4"/>
      <c r="H39" s="4"/>
      <c r="I39" s="4"/>
    </row>
    <row r="40" spans="1:9" x14ac:dyDescent="0.25">
      <c r="A40" s="421"/>
      <c r="B40" s="118"/>
      <c r="C40" s="410"/>
      <c r="D40" s="2"/>
      <c r="E40" s="2" t="s">
        <v>404</v>
      </c>
      <c r="F40" s="16"/>
      <c r="G40" s="4"/>
      <c r="H40" s="4"/>
      <c r="I40" s="4"/>
    </row>
    <row r="41" spans="1:9" x14ac:dyDescent="0.25">
      <c r="A41" s="421"/>
      <c r="B41" s="118"/>
      <c r="C41" s="408" t="s">
        <v>408</v>
      </c>
      <c r="D41" s="2"/>
      <c r="E41" s="2" t="s">
        <v>408</v>
      </c>
      <c r="F41" s="16"/>
      <c r="G41" s="4"/>
      <c r="H41" s="4"/>
      <c r="I41" s="4"/>
    </row>
    <row r="42" spans="1:9" x14ac:dyDescent="0.25">
      <c r="A42" s="421"/>
      <c r="B42" s="118"/>
      <c r="C42" s="409"/>
      <c r="D42" s="2"/>
      <c r="E42" s="2" t="s">
        <v>410</v>
      </c>
      <c r="F42" s="16"/>
      <c r="G42" s="4"/>
      <c r="H42" s="4"/>
      <c r="I42" s="4"/>
    </row>
    <row r="43" spans="1:9" x14ac:dyDescent="0.25">
      <c r="A43" s="421"/>
      <c r="B43" s="118"/>
      <c r="C43" s="409"/>
      <c r="D43" s="2"/>
      <c r="E43" s="2" t="s">
        <v>409</v>
      </c>
      <c r="F43" s="16"/>
      <c r="G43" s="4"/>
      <c r="H43" s="4"/>
      <c r="I43" s="4"/>
    </row>
    <row r="44" spans="1:9" x14ac:dyDescent="0.25">
      <c r="A44" s="422"/>
      <c r="B44" s="118"/>
      <c r="C44" s="410"/>
      <c r="D44" s="2"/>
      <c r="E44" s="2" t="s">
        <v>407</v>
      </c>
      <c r="F44" s="16"/>
      <c r="G44" s="4"/>
      <c r="H44" s="4"/>
      <c r="I44" s="4"/>
    </row>
    <row r="45" spans="1:9" ht="15" x14ac:dyDescent="0.25">
      <c r="A45" s="182" t="s">
        <v>155</v>
      </c>
      <c r="B45" s="182"/>
      <c r="C45" s="182" t="s">
        <v>28</v>
      </c>
      <c r="D45" s="182" t="s">
        <v>27</v>
      </c>
      <c r="E45" s="182" t="s">
        <v>30</v>
      </c>
      <c r="F45" s="182" t="s">
        <v>29</v>
      </c>
      <c r="G45" s="4"/>
      <c r="H45" s="4"/>
      <c r="I45" s="4"/>
    </row>
    <row r="46" spans="1:9" x14ac:dyDescent="0.25">
      <c r="A46" s="423" t="s">
        <v>413</v>
      </c>
      <c r="B46" s="118"/>
      <c r="C46" s="408" t="s">
        <v>415</v>
      </c>
      <c r="D46" s="2"/>
      <c r="E46" s="2" t="s">
        <v>415</v>
      </c>
      <c r="F46" s="16"/>
      <c r="G46" s="4"/>
      <c r="H46" s="4"/>
      <c r="I46" s="4"/>
    </row>
    <row r="47" spans="1:9" x14ac:dyDescent="0.25">
      <c r="A47" s="424"/>
      <c r="B47" s="118"/>
      <c r="C47" s="410"/>
      <c r="D47" s="2"/>
      <c r="E47" s="2" t="s">
        <v>414</v>
      </c>
      <c r="F47" s="16"/>
      <c r="G47" s="4"/>
      <c r="H47" s="4"/>
      <c r="I47" s="4"/>
    </row>
    <row r="48" spans="1:9" x14ac:dyDescent="0.25">
      <c r="A48" s="424"/>
      <c r="B48" s="118"/>
      <c r="C48" s="408" t="s">
        <v>423</v>
      </c>
      <c r="D48" s="2"/>
      <c r="E48" s="2" t="s">
        <v>432</v>
      </c>
      <c r="F48" s="16"/>
      <c r="G48" s="4"/>
      <c r="H48" s="4"/>
      <c r="I48" s="4"/>
    </row>
    <row r="49" spans="1:9" x14ac:dyDescent="0.25">
      <c r="A49" s="424"/>
      <c r="B49" s="118"/>
      <c r="C49" s="409"/>
      <c r="D49" s="2"/>
      <c r="E49" s="2" t="s">
        <v>422</v>
      </c>
      <c r="F49" s="16"/>
      <c r="G49" s="4"/>
      <c r="H49" s="4"/>
      <c r="I49" s="4"/>
    </row>
    <row r="50" spans="1:9" x14ac:dyDescent="0.25">
      <c r="A50" s="424"/>
      <c r="B50" s="118"/>
      <c r="C50" s="409"/>
      <c r="D50" s="2"/>
      <c r="E50" s="2" t="s">
        <v>436</v>
      </c>
      <c r="F50" s="16"/>
      <c r="G50" s="4"/>
      <c r="H50" s="4"/>
      <c r="I50" s="4"/>
    </row>
    <row r="51" spans="1:9" x14ac:dyDescent="0.25">
      <c r="A51" s="424"/>
      <c r="B51" s="118"/>
      <c r="C51" s="409"/>
      <c r="D51" s="2"/>
      <c r="E51" s="2" t="s">
        <v>424</v>
      </c>
      <c r="F51" s="16"/>
      <c r="G51" s="4"/>
      <c r="H51" s="4"/>
      <c r="I51" s="4"/>
    </row>
    <row r="52" spans="1:9" x14ac:dyDescent="0.25">
      <c r="A52" s="424"/>
      <c r="B52" s="118"/>
      <c r="C52" s="409"/>
      <c r="D52" s="2"/>
      <c r="E52" s="2" t="s">
        <v>435</v>
      </c>
      <c r="F52" s="16"/>
      <c r="G52" s="4"/>
      <c r="H52" s="4"/>
      <c r="I52" s="4"/>
    </row>
    <row r="53" spans="1:9" x14ac:dyDescent="0.25">
      <c r="A53" s="424"/>
      <c r="B53" s="118"/>
      <c r="C53" s="410"/>
      <c r="D53" s="2"/>
      <c r="E53" s="2" t="s">
        <v>430</v>
      </c>
      <c r="F53" s="16"/>
      <c r="G53" s="4"/>
      <c r="H53" s="4"/>
      <c r="I53" s="4"/>
    </row>
    <row r="54" spans="1:9" x14ac:dyDescent="0.25">
      <c r="A54" s="424"/>
      <c r="B54" s="118"/>
      <c r="C54" s="408" t="s">
        <v>419</v>
      </c>
      <c r="D54" s="2"/>
      <c r="E54" s="2" t="s">
        <v>426</v>
      </c>
      <c r="F54" s="16"/>
      <c r="G54" s="4"/>
      <c r="H54" s="4"/>
      <c r="I54" s="4"/>
    </row>
    <row r="55" spans="1:9" x14ac:dyDescent="0.25">
      <c r="A55" s="424"/>
      <c r="B55" s="118"/>
      <c r="C55" s="409"/>
      <c r="D55" s="2"/>
      <c r="E55" s="2" t="s">
        <v>418</v>
      </c>
      <c r="F55" s="16"/>
      <c r="G55" s="4"/>
      <c r="H55" s="4"/>
      <c r="I55" s="4"/>
    </row>
    <row r="56" spans="1:9" x14ac:dyDescent="0.25">
      <c r="A56" s="424"/>
      <c r="B56" s="118"/>
      <c r="C56" s="409"/>
      <c r="D56" s="2"/>
      <c r="E56" s="2" t="s">
        <v>434</v>
      </c>
      <c r="F56" s="16"/>
      <c r="G56" s="4"/>
      <c r="H56" s="4"/>
      <c r="I56" s="4"/>
    </row>
    <row r="57" spans="1:9" x14ac:dyDescent="0.25">
      <c r="A57" s="424"/>
      <c r="B57" s="118"/>
      <c r="C57" s="410"/>
      <c r="D57" s="2"/>
      <c r="E57" s="2" t="s">
        <v>433</v>
      </c>
      <c r="F57" s="16"/>
      <c r="G57" s="4"/>
      <c r="H57" s="4"/>
      <c r="I57" s="4"/>
    </row>
    <row r="58" spans="1:9" x14ac:dyDescent="0.25">
      <c r="A58" s="424"/>
      <c r="B58" s="118"/>
      <c r="C58" s="408" t="s">
        <v>428</v>
      </c>
      <c r="D58" s="2"/>
      <c r="E58" s="2" t="s">
        <v>427</v>
      </c>
      <c r="F58" s="16"/>
      <c r="G58" s="4"/>
      <c r="H58" s="4"/>
      <c r="I58" s="4"/>
    </row>
    <row r="59" spans="1:9" x14ac:dyDescent="0.25">
      <c r="A59" s="424"/>
      <c r="B59" s="118"/>
      <c r="C59" s="409"/>
      <c r="D59" s="2"/>
      <c r="E59" s="2" t="s">
        <v>431</v>
      </c>
      <c r="F59" s="16"/>
      <c r="G59" s="4"/>
      <c r="H59" s="4"/>
      <c r="I59" s="4"/>
    </row>
    <row r="60" spans="1:9" x14ac:dyDescent="0.25">
      <c r="A60" s="424"/>
      <c r="B60" s="118"/>
      <c r="C60" s="409"/>
      <c r="D60" s="2"/>
      <c r="E60" s="2" t="s">
        <v>428</v>
      </c>
      <c r="F60" s="16"/>
      <c r="G60" s="4"/>
      <c r="H60" s="4"/>
      <c r="I60" s="4"/>
    </row>
    <row r="61" spans="1:9" x14ac:dyDescent="0.25">
      <c r="A61" s="424"/>
      <c r="B61" s="118"/>
      <c r="C61" s="409"/>
      <c r="D61" s="2"/>
      <c r="E61" s="2" t="s">
        <v>429</v>
      </c>
      <c r="F61" s="16"/>
      <c r="G61" s="4"/>
      <c r="H61" s="4"/>
      <c r="I61" s="4"/>
    </row>
    <row r="62" spans="1:9" x14ac:dyDescent="0.25">
      <c r="A62" s="424"/>
      <c r="B62" s="118"/>
      <c r="C62" s="410"/>
      <c r="D62" s="2"/>
      <c r="E62" s="2" t="s">
        <v>145</v>
      </c>
      <c r="F62" s="16"/>
      <c r="G62" s="4"/>
      <c r="H62" s="4"/>
      <c r="I62" s="4"/>
    </row>
    <row r="63" spans="1:9" x14ac:dyDescent="0.25">
      <c r="A63" s="424"/>
      <c r="B63" s="118"/>
      <c r="C63" s="408" t="s">
        <v>412</v>
      </c>
      <c r="D63" s="2"/>
      <c r="E63" s="2" t="s">
        <v>411</v>
      </c>
      <c r="F63" s="16"/>
      <c r="G63" s="4"/>
      <c r="H63" s="4"/>
      <c r="I63" s="4"/>
    </row>
    <row r="64" spans="1:9" x14ac:dyDescent="0.25">
      <c r="A64" s="424"/>
      <c r="B64" s="118"/>
      <c r="C64" s="409"/>
      <c r="D64" s="2"/>
      <c r="E64" s="2" t="s">
        <v>416</v>
      </c>
      <c r="F64" s="16"/>
      <c r="G64" s="4"/>
      <c r="H64" s="4"/>
      <c r="I64" s="4"/>
    </row>
    <row r="65" spans="1:9" x14ac:dyDescent="0.25">
      <c r="A65" s="424"/>
      <c r="B65" s="118"/>
      <c r="C65" s="409"/>
      <c r="D65" s="2"/>
      <c r="E65" s="2" t="s">
        <v>425</v>
      </c>
      <c r="F65" s="16"/>
      <c r="G65" s="4"/>
      <c r="H65" s="4"/>
      <c r="I65" s="4"/>
    </row>
    <row r="66" spans="1:9" x14ac:dyDescent="0.25">
      <c r="A66" s="424"/>
      <c r="B66" s="118"/>
      <c r="C66" s="410"/>
      <c r="D66" s="2"/>
      <c r="E66" s="2" t="s">
        <v>417</v>
      </c>
      <c r="F66" s="16"/>
      <c r="G66" s="4"/>
      <c r="H66" s="4"/>
      <c r="I66" s="4"/>
    </row>
    <row r="67" spans="1:9" x14ac:dyDescent="0.25">
      <c r="A67" s="424"/>
      <c r="B67" s="118"/>
      <c r="C67" s="408" t="s">
        <v>421</v>
      </c>
      <c r="D67" s="2"/>
      <c r="E67" s="2" t="s">
        <v>437</v>
      </c>
      <c r="F67" s="16"/>
      <c r="G67" s="4"/>
      <c r="H67" s="4"/>
      <c r="I67" s="4"/>
    </row>
    <row r="68" spans="1:9" x14ac:dyDescent="0.25">
      <c r="A68" s="425"/>
      <c r="B68" s="118"/>
      <c r="C68" s="410"/>
      <c r="D68" s="2"/>
      <c r="E68" s="2" t="s">
        <v>420</v>
      </c>
      <c r="F68" s="16"/>
      <c r="G68" s="4"/>
      <c r="H68" s="4"/>
      <c r="I68" s="4"/>
    </row>
    <row r="69" spans="1:9" x14ac:dyDescent="0.25">
      <c r="A69" s="183" t="s">
        <v>155</v>
      </c>
      <c r="B69" s="183"/>
      <c r="C69" s="183" t="s">
        <v>28</v>
      </c>
      <c r="D69" s="183" t="s">
        <v>27</v>
      </c>
      <c r="E69" s="183" t="s">
        <v>30</v>
      </c>
      <c r="F69" s="183" t="s">
        <v>29</v>
      </c>
      <c r="G69" s="4"/>
      <c r="H69" s="4"/>
      <c r="I69" s="4"/>
    </row>
    <row r="70" spans="1:9" x14ac:dyDescent="0.25">
      <c r="A70" s="426" t="s">
        <v>471</v>
      </c>
      <c r="B70" s="118"/>
      <c r="C70" s="408" t="s">
        <v>476</v>
      </c>
      <c r="D70" s="2"/>
      <c r="E70" s="2" t="s">
        <v>475</v>
      </c>
      <c r="F70" s="16"/>
      <c r="G70" s="4"/>
      <c r="H70" s="4"/>
      <c r="I70" s="4"/>
    </row>
    <row r="71" spans="1:9" x14ac:dyDescent="0.25">
      <c r="A71" s="427"/>
      <c r="B71" s="118"/>
      <c r="C71" s="410"/>
      <c r="D71" s="2"/>
      <c r="E71" s="2" t="s">
        <v>482</v>
      </c>
      <c r="F71" s="16"/>
      <c r="G71" s="4"/>
      <c r="H71" s="4"/>
      <c r="I71" s="4"/>
    </row>
    <row r="72" spans="1:9" x14ac:dyDescent="0.25">
      <c r="A72" s="427"/>
      <c r="B72" s="118"/>
      <c r="C72" s="408" t="s">
        <v>473</v>
      </c>
      <c r="D72" s="2"/>
      <c r="E72" s="2" t="s">
        <v>472</v>
      </c>
      <c r="F72" s="16"/>
      <c r="G72" s="4"/>
      <c r="H72" s="4"/>
      <c r="I72" s="4"/>
    </row>
    <row r="73" spans="1:9" x14ac:dyDescent="0.25">
      <c r="A73" s="427"/>
      <c r="B73" s="118"/>
      <c r="C73" s="409"/>
      <c r="D73" s="2"/>
      <c r="E73" s="2" t="s">
        <v>477</v>
      </c>
      <c r="F73" s="16"/>
      <c r="G73" s="4"/>
      <c r="H73" s="4"/>
      <c r="I73" s="4"/>
    </row>
    <row r="74" spans="1:9" x14ac:dyDescent="0.25">
      <c r="A74" s="427"/>
      <c r="B74" s="118"/>
      <c r="C74" s="410"/>
      <c r="D74" s="2"/>
      <c r="E74" s="2" t="s">
        <v>478</v>
      </c>
      <c r="F74" s="16"/>
      <c r="G74" s="4"/>
      <c r="H74" s="4"/>
      <c r="I74" s="4"/>
    </row>
    <row r="75" spans="1:9" x14ac:dyDescent="0.25">
      <c r="A75" s="427"/>
      <c r="B75" s="118"/>
      <c r="C75" s="408" t="s">
        <v>474</v>
      </c>
      <c r="D75" s="2"/>
      <c r="E75" s="2" t="s">
        <v>481</v>
      </c>
      <c r="F75" s="16"/>
      <c r="G75" s="4"/>
      <c r="H75" s="4"/>
      <c r="I75" s="4"/>
    </row>
    <row r="76" spans="1:9" x14ac:dyDescent="0.25">
      <c r="A76" s="427"/>
      <c r="B76" s="118"/>
      <c r="C76" s="410"/>
      <c r="D76" s="2"/>
      <c r="E76" s="2" t="s">
        <v>474</v>
      </c>
      <c r="F76" s="16"/>
      <c r="G76" s="4"/>
      <c r="H76" s="4"/>
      <c r="I76" s="4"/>
    </row>
    <row r="77" spans="1:9" x14ac:dyDescent="0.25">
      <c r="A77" s="427"/>
      <c r="B77" s="118"/>
      <c r="C77" s="408" t="s">
        <v>470</v>
      </c>
      <c r="D77" s="2"/>
      <c r="E77" s="2" t="s">
        <v>479</v>
      </c>
      <c r="F77" s="16"/>
      <c r="G77" s="4"/>
      <c r="H77" s="4"/>
      <c r="I77" s="4"/>
    </row>
    <row r="78" spans="1:9" x14ac:dyDescent="0.25">
      <c r="A78" s="427"/>
      <c r="B78" s="118"/>
      <c r="C78" s="409"/>
      <c r="D78" s="2"/>
      <c r="E78" s="2" t="s">
        <v>480</v>
      </c>
      <c r="F78" s="16"/>
      <c r="G78" s="4"/>
      <c r="H78" s="4"/>
      <c r="I78" s="4"/>
    </row>
    <row r="79" spans="1:9" x14ac:dyDescent="0.25">
      <c r="A79" s="428"/>
      <c r="B79" s="118"/>
      <c r="C79" s="410"/>
      <c r="D79" s="2"/>
      <c r="E79" s="2" t="s">
        <v>469</v>
      </c>
      <c r="F79" s="16"/>
      <c r="G79" s="4"/>
      <c r="H79" s="4"/>
      <c r="I79" s="4"/>
    </row>
    <row r="80" spans="1:9" x14ac:dyDescent="0.25">
      <c r="A80" s="184" t="s">
        <v>155</v>
      </c>
      <c r="B80" s="184"/>
      <c r="C80" s="184" t="s">
        <v>28</v>
      </c>
      <c r="D80" s="184" t="s">
        <v>27</v>
      </c>
      <c r="E80" s="184" t="s">
        <v>30</v>
      </c>
      <c r="F80" s="184" t="s">
        <v>29</v>
      </c>
      <c r="G80" s="4"/>
      <c r="H80" s="4"/>
      <c r="I80" s="4"/>
    </row>
    <row r="81" spans="1:9" x14ac:dyDescent="0.25">
      <c r="A81" s="411" t="s">
        <v>484</v>
      </c>
      <c r="B81" s="118"/>
      <c r="C81" s="408" t="s">
        <v>483</v>
      </c>
      <c r="D81" s="2"/>
      <c r="E81" s="2" t="s">
        <v>490</v>
      </c>
      <c r="F81" s="16"/>
      <c r="G81" s="4"/>
      <c r="H81" s="4"/>
      <c r="I81" s="4"/>
    </row>
    <row r="82" spans="1:9" x14ac:dyDescent="0.25">
      <c r="A82" s="412"/>
      <c r="B82" s="118"/>
      <c r="C82" s="410"/>
      <c r="D82" s="2"/>
      <c r="E82" s="2" t="s">
        <v>483</v>
      </c>
      <c r="F82" s="16"/>
      <c r="G82" s="4"/>
      <c r="H82" s="4"/>
      <c r="I82" s="4"/>
    </row>
    <row r="83" spans="1:9" x14ac:dyDescent="0.25">
      <c r="A83" s="412"/>
      <c r="B83" s="118"/>
      <c r="C83" s="408" t="s">
        <v>492</v>
      </c>
      <c r="D83" s="2"/>
      <c r="E83" s="2" t="s">
        <v>498</v>
      </c>
      <c r="F83" s="16"/>
      <c r="G83" s="4"/>
      <c r="H83" s="4"/>
      <c r="I83" s="4"/>
    </row>
    <row r="84" spans="1:9" x14ac:dyDescent="0.25">
      <c r="A84" s="412"/>
      <c r="B84" s="118"/>
      <c r="C84" s="409"/>
      <c r="D84" s="2"/>
      <c r="E84" s="2" t="s">
        <v>493</v>
      </c>
      <c r="F84" s="16"/>
      <c r="G84" s="4"/>
      <c r="H84" s="4"/>
      <c r="I84" s="4"/>
    </row>
    <row r="85" spans="1:9" x14ac:dyDescent="0.25">
      <c r="A85" s="412"/>
      <c r="B85" s="118"/>
      <c r="C85" s="409"/>
      <c r="D85" s="2"/>
      <c r="E85" s="2" t="s">
        <v>491</v>
      </c>
      <c r="F85" s="16"/>
      <c r="G85" s="4"/>
      <c r="H85" s="4"/>
      <c r="I85" s="4"/>
    </row>
    <row r="86" spans="1:9" x14ac:dyDescent="0.25">
      <c r="A86" s="412"/>
      <c r="B86" s="118"/>
      <c r="C86" s="410"/>
      <c r="D86" s="2"/>
      <c r="E86" s="2" t="s">
        <v>494</v>
      </c>
      <c r="F86" s="16"/>
      <c r="G86" s="4"/>
      <c r="H86" s="4"/>
      <c r="I86" s="4"/>
    </row>
    <row r="87" spans="1:9" x14ac:dyDescent="0.25">
      <c r="A87" s="412"/>
      <c r="B87" s="118"/>
      <c r="C87" s="408" t="s">
        <v>486</v>
      </c>
      <c r="D87" s="2"/>
      <c r="E87" s="2" t="s">
        <v>485</v>
      </c>
      <c r="F87" s="16"/>
      <c r="G87" s="4"/>
      <c r="H87" s="4"/>
      <c r="I87" s="4"/>
    </row>
    <row r="88" spans="1:9" x14ac:dyDescent="0.25">
      <c r="A88" s="412"/>
      <c r="B88" s="118"/>
      <c r="C88" s="410"/>
      <c r="D88" s="2"/>
      <c r="E88" s="2" t="s">
        <v>486</v>
      </c>
      <c r="F88" s="16"/>
      <c r="G88" s="4"/>
      <c r="H88" s="4"/>
      <c r="I88" s="4"/>
    </row>
    <row r="89" spans="1:9" x14ac:dyDescent="0.25">
      <c r="A89" s="412"/>
      <c r="B89" s="118"/>
      <c r="C89" s="408" t="s">
        <v>488</v>
      </c>
      <c r="D89" s="2"/>
      <c r="E89" s="2" t="s">
        <v>489</v>
      </c>
      <c r="F89" s="16"/>
      <c r="G89" s="4"/>
      <c r="H89" s="4"/>
      <c r="I89" s="4"/>
    </row>
    <row r="90" spans="1:9" x14ac:dyDescent="0.25">
      <c r="A90" s="412"/>
      <c r="B90" s="118"/>
      <c r="C90" s="409"/>
      <c r="D90" s="2"/>
      <c r="E90" s="2" t="s">
        <v>487</v>
      </c>
      <c r="F90" s="16"/>
      <c r="G90" s="4"/>
      <c r="H90" s="4"/>
      <c r="I90" s="4"/>
    </row>
    <row r="91" spans="1:9" x14ac:dyDescent="0.25">
      <c r="A91" s="412"/>
      <c r="B91" s="118"/>
      <c r="C91" s="409"/>
      <c r="D91" s="2"/>
      <c r="E91" s="2" t="s">
        <v>497</v>
      </c>
      <c r="F91" s="16"/>
      <c r="G91" s="4"/>
      <c r="H91" s="4"/>
      <c r="I91" s="4"/>
    </row>
    <row r="92" spans="1:9" x14ac:dyDescent="0.25">
      <c r="A92" s="412"/>
      <c r="B92" s="118"/>
      <c r="C92" s="409"/>
      <c r="D92" s="2"/>
      <c r="E92" s="2" t="s">
        <v>496</v>
      </c>
      <c r="F92" s="16"/>
      <c r="G92" s="4"/>
      <c r="H92" s="4"/>
      <c r="I92" s="4"/>
    </row>
    <row r="93" spans="1:9" x14ac:dyDescent="0.25">
      <c r="A93" s="412"/>
      <c r="B93" s="118"/>
      <c r="C93" s="410"/>
      <c r="D93" s="2"/>
      <c r="E93" s="2" t="s">
        <v>495</v>
      </c>
      <c r="F93" s="16"/>
      <c r="G93" s="4"/>
      <c r="H93" s="4"/>
      <c r="I93" s="4"/>
    </row>
    <row r="94" spans="1:9" x14ac:dyDescent="0.25">
      <c r="A94" s="412"/>
      <c r="B94" s="118"/>
      <c r="C94" s="408" t="s">
        <v>500</v>
      </c>
      <c r="D94" s="2"/>
      <c r="E94" s="2" t="s">
        <v>499</v>
      </c>
      <c r="F94" s="16"/>
      <c r="G94" s="4"/>
      <c r="H94" s="4"/>
      <c r="I94" s="4"/>
    </row>
    <row r="95" spans="1:9" x14ac:dyDescent="0.25">
      <c r="A95" s="412"/>
      <c r="B95" s="118"/>
      <c r="C95" s="409"/>
      <c r="D95" s="2"/>
      <c r="E95" s="2" t="s">
        <v>501</v>
      </c>
      <c r="F95" s="16"/>
      <c r="G95" s="4"/>
      <c r="H95" s="4"/>
      <c r="I95" s="4"/>
    </row>
    <row r="96" spans="1:9" x14ac:dyDescent="0.25">
      <c r="A96" s="413"/>
      <c r="B96" s="118"/>
      <c r="C96" s="410"/>
      <c r="D96" s="2"/>
      <c r="E96" s="2" t="s">
        <v>502</v>
      </c>
      <c r="F96" s="16"/>
    </row>
  </sheetData>
  <sortState ref="A2:E91">
    <sortCondition ref="A2:A91"/>
    <sortCondition ref="C2:C91"/>
    <sortCondition ref="E2:E91"/>
  </sortState>
  <mergeCells count="31">
    <mergeCell ref="A81:A96"/>
    <mergeCell ref="A2:A18"/>
    <mergeCell ref="A20:A27"/>
    <mergeCell ref="A29:A44"/>
    <mergeCell ref="A46:A68"/>
    <mergeCell ref="A70:A79"/>
    <mergeCell ref="C2:C5"/>
    <mergeCell ref="C6:C10"/>
    <mergeCell ref="C11:C14"/>
    <mergeCell ref="C15:C18"/>
    <mergeCell ref="C20:C24"/>
    <mergeCell ref="C25:C27"/>
    <mergeCell ref="C29:C31"/>
    <mergeCell ref="C32:C37"/>
    <mergeCell ref="C38:C40"/>
    <mergeCell ref="C41:C44"/>
    <mergeCell ref="C46:C47"/>
    <mergeCell ref="C48:C53"/>
    <mergeCell ref="C54:C57"/>
    <mergeCell ref="C58:C62"/>
    <mergeCell ref="C63:C66"/>
    <mergeCell ref="C67:C68"/>
    <mergeCell ref="C70:C71"/>
    <mergeCell ref="C72:C74"/>
    <mergeCell ref="C75:C76"/>
    <mergeCell ref="C77:C79"/>
    <mergeCell ref="C81:C82"/>
    <mergeCell ref="C83:C86"/>
    <mergeCell ref="C87:C88"/>
    <mergeCell ref="C89:C93"/>
    <mergeCell ref="C94:C9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4"/>
  <sheetViews>
    <sheetView workbookViewId="0">
      <selection activeCell="C131" sqref="C131:C134"/>
    </sheetView>
  </sheetViews>
  <sheetFormatPr defaultRowHeight="15" x14ac:dyDescent="0.25"/>
  <cols>
    <col min="3" max="3" width="11.140625" bestFit="1" customWidth="1"/>
    <col min="5" max="5" width="19.42578125" bestFit="1" customWidth="1"/>
  </cols>
  <sheetData>
    <row r="1" spans="1:9" x14ac:dyDescent="0.25">
      <c r="A1" s="186" t="s">
        <v>155</v>
      </c>
      <c r="B1" s="186" t="s">
        <v>40</v>
      </c>
      <c r="C1" s="186" t="s">
        <v>28</v>
      </c>
      <c r="D1" s="186" t="s">
        <v>27</v>
      </c>
      <c r="E1" s="186" t="s">
        <v>30</v>
      </c>
      <c r="F1" s="186" t="s">
        <v>29</v>
      </c>
    </row>
    <row r="2" spans="1:9" x14ac:dyDescent="0.25">
      <c r="A2" s="438" t="s">
        <v>632</v>
      </c>
      <c r="B2" s="119"/>
      <c r="C2" s="408" t="s">
        <v>632</v>
      </c>
      <c r="D2" s="2"/>
      <c r="E2" s="2" t="s">
        <v>646</v>
      </c>
      <c r="F2" s="16"/>
      <c r="G2" s="4"/>
      <c r="H2" s="4"/>
      <c r="I2" s="4"/>
    </row>
    <row r="3" spans="1:9" x14ac:dyDescent="0.25">
      <c r="A3" s="439"/>
      <c r="B3" s="119"/>
      <c r="C3" s="410"/>
      <c r="D3" s="2"/>
      <c r="E3" s="2" t="s">
        <v>640</v>
      </c>
      <c r="F3" s="16"/>
      <c r="G3" s="4"/>
      <c r="H3" s="4"/>
      <c r="I3" s="4"/>
    </row>
    <row r="4" spans="1:9" x14ac:dyDescent="0.25">
      <c r="A4" s="439"/>
      <c r="B4" s="119"/>
      <c r="C4" s="408" t="s">
        <v>645</v>
      </c>
      <c r="D4" s="2"/>
      <c r="E4" s="2" t="s">
        <v>644</v>
      </c>
      <c r="F4" s="16"/>
      <c r="G4" s="4"/>
      <c r="H4" s="4"/>
      <c r="I4" s="4"/>
    </row>
    <row r="5" spans="1:9" x14ac:dyDescent="0.25">
      <c r="A5" s="439"/>
      <c r="B5" s="119"/>
      <c r="C5" s="410"/>
      <c r="D5" s="2"/>
      <c r="E5" s="2" t="s">
        <v>649</v>
      </c>
      <c r="F5" s="16"/>
      <c r="G5" s="4"/>
      <c r="H5" s="4"/>
      <c r="I5" s="4"/>
    </row>
    <row r="6" spans="1:9" x14ac:dyDescent="0.25">
      <c r="A6" s="439"/>
      <c r="B6" s="119"/>
      <c r="C6" s="408" t="s">
        <v>635</v>
      </c>
      <c r="D6" s="2"/>
      <c r="E6" s="2" t="s">
        <v>634</v>
      </c>
      <c r="F6" s="16"/>
      <c r="G6" s="4"/>
      <c r="H6" s="4"/>
      <c r="I6" s="4"/>
    </row>
    <row r="7" spans="1:9" x14ac:dyDescent="0.25">
      <c r="A7" s="439"/>
      <c r="B7" s="119"/>
      <c r="C7" s="409"/>
      <c r="D7" s="2"/>
      <c r="E7" s="2" t="s">
        <v>643</v>
      </c>
      <c r="F7" s="16"/>
      <c r="G7" s="4"/>
      <c r="H7" s="4"/>
      <c r="I7" s="4"/>
    </row>
    <row r="8" spans="1:9" x14ac:dyDescent="0.25">
      <c r="A8" s="439"/>
      <c r="B8" s="119"/>
      <c r="C8" s="410"/>
      <c r="D8" s="2"/>
      <c r="E8" s="2" t="s">
        <v>639</v>
      </c>
      <c r="F8" s="16"/>
      <c r="G8" s="4"/>
      <c r="H8" s="4"/>
      <c r="I8" s="4"/>
    </row>
    <row r="9" spans="1:9" x14ac:dyDescent="0.25">
      <c r="A9" s="439"/>
      <c r="B9" s="119"/>
      <c r="C9" s="408" t="s">
        <v>633</v>
      </c>
      <c r="D9" s="2"/>
      <c r="E9" s="2" t="s">
        <v>636</v>
      </c>
      <c r="F9" s="16"/>
      <c r="G9" s="4"/>
      <c r="H9" s="4"/>
      <c r="I9" s="4"/>
    </row>
    <row r="10" spans="1:9" x14ac:dyDescent="0.25">
      <c r="A10" s="439"/>
      <c r="B10" s="119"/>
      <c r="C10" s="409"/>
      <c r="D10" s="2"/>
      <c r="E10" s="2" t="s">
        <v>648</v>
      </c>
      <c r="F10" s="16"/>
      <c r="G10" s="4"/>
      <c r="H10" s="4"/>
      <c r="I10" s="4"/>
    </row>
    <row r="11" spans="1:9" x14ac:dyDescent="0.25">
      <c r="A11" s="439"/>
      <c r="B11" s="119"/>
      <c r="C11" s="410"/>
      <c r="D11" s="2"/>
      <c r="E11" s="2" t="s">
        <v>633</v>
      </c>
      <c r="F11" s="16"/>
      <c r="G11" s="4"/>
      <c r="H11" s="4"/>
      <c r="I11" s="4"/>
    </row>
    <row r="12" spans="1:9" x14ac:dyDescent="0.25">
      <c r="A12" s="439"/>
      <c r="B12" s="119"/>
      <c r="C12" s="408" t="s">
        <v>638</v>
      </c>
      <c r="D12" s="2"/>
      <c r="E12" s="2" t="s">
        <v>647</v>
      </c>
      <c r="F12" s="16"/>
      <c r="G12" s="4"/>
      <c r="H12" s="4"/>
      <c r="I12" s="4"/>
    </row>
    <row r="13" spans="1:9" x14ac:dyDescent="0.25">
      <c r="A13" s="439"/>
      <c r="B13" s="119"/>
      <c r="C13" s="410"/>
      <c r="D13" s="2"/>
      <c r="E13" s="2" t="s">
        <v>637</v>
      </c>
      <c r="F13" s="16"/>
      <c r="G13" s="4"/>
      <c r="H13" s="4"/>
      <c r="I13" s="4"/>
    </row>
    <row r="14" spans="1:9" x14ac:dyDescent="0.25">
      <c r="A14" s="439"/>
      <c r="B14" s="119"/>
      <c r="C14" s="408" t="s">
        <v>631</v>
      </c>
      <c r="D14" s="2"/>
      <c r="E14" s="2" t="s">
        <v>642</v>
      </c>
      <c r="F14" s="16"/>
      <c r="G14" s="4"/>
      <c r="H14" s="4"/>
      <c r="I14" s="4"/>
    </row>
    <row r="15" spans="1:9" x14ac:dyDescent="0.25">
      <c r="A15" s="439"/>
      <c r="B15" s="119"/>
      <c r="C15" s="409"/>
      <c r="D15" s="2"/>
      <c r="E15" s="2" t="s">
        <v>641</v>
      </c>
      <c r="F15" s="16"/>
      <c r="G15" s="4"/>
      <c r="H15" s="4"/>
      <c r="I15" s="4"/>
    </row>
    <row r="16" spans="1:9" x14ac:dyDescent="0.25">
      <c r="A16" s="440"/>
      <c r="B16" s="119"/>
      <c r="C16" s="410"/>
      <c r="D16" s="2"/>
      <c r="E16" s="2" t="s">
        <v>630</v>
      </c>
      <c r="F16" s="16"/>
      <c r="G16" s="4"/>
      <c r="H16" s="4"/>
      <c r="I16" s="4"/>
    </row>
    <row r="17" spans="1:9" x14ac:dyDescent="0.25">
      <c r="A17" s="187" t="s">
        <v>155</v>
      </c>
      <c r="B17" s="187" t="s">
        <v>40</v>
      </c>
      <c r="C17" s="187" t="s">
        <v>28</v>
      </c>
      <c r="D17" s="187" t="s">
        <v>27</v>
      </c>
      <c r="E17" s="187" t="s">
        <v>30</v>
      </c>
      <c r="F17" s="187" t="s">
        <v>29</v>
      </c>
      <c r="G17" s="4"/>
      <c r="H17" s="4"/>
      <c r="I17" s="4"/>
    </row>
    <row r="18" spans="1:9" x14ac:dyDescent="0.25">
      <c r="A18" s="441" t="s">
        <v>651</v>
      </c>
      <c r="B18" s="119"/>
      <c r="C18" s="408" t="s">
        <v>651</v>
      </c>
      <c r="D18" s="2"/>
      <c r="E18" s="2" t="s">
        <v>654</v>
      </c>
      <c r="F18" s="16"/>
      <c r="G18" s="4"/>
      <c r="H18" s="4"/>
      <c r="I18" s="4"/>
    </row>
    <row r="19" spans="1:9" x14ac:dyDescent="0.25">
      <c r="A19" s="442"/>
      <c r="B19" s="119"/>
      <c r="C19" s="409"/>
      <c r="D19" s="2"/>
      <c r="E19" s="2" t="s">
        <v>655</v>
      </c>
      <c r="F19" s="16"/>
      <c r="G19" s="4"/>
      <c r="H19" s="4"/>
      <c r="I19" s="4"/>
    </row>
    <row r="20" spans="1:9" x14ac:dyDescent="0.25">
      <c r="A20" s="442"/>
      <c r="B20" s="119"/>
      <c r="C20" s="410"/>
      <c r="D20" s="2"/>
      <c r="E20" s="2" t="s">
        <v>653</v>
      </c>
      <c r="F20" s="16"/>
      <c r="G20" s="4"/>
      <c r="H20" s="4"/>
      <c r="I20" s="4"/>
    </row>
    <row r="21" spans="1:9" x14ac:dyDescent="0.25">
      <c r="A21" s="442"/>
      <c r="B21" s="119"/>
      <c r="C21" s="408" t="s">
        <v>661</v>
      </c>
      <c r="D21" s="2"/>
      <c r="E21" s="2" t="s">
        <v>663</v>
      </c>
      <c r="F21" s="16"/>
      <c r="G21" s="4"/>
      <c r="H21" s="4"/>
      <c r="I21" s="4"/>
    </row>
    <row r="22" spans="1:9" x14ac:dyDescent="0.25">
      <c r="A22" s="442"/>
      <c r="B22" s="119"/>
      <c r="C22" s="409"/>
      <c r="D22" s="2"/>
      <c r="E22" s="2" t="s">
        <v>674</v>
      </c>
      <c r="F22" s="16"/>
      <c r="G22" s="4"/>
      <c r="H22" s="4"/>
      <c r="I22" s="4"/>
    </row>
    <row r="23" spans="1:9" x14ac:dyDescent="0.25">
      <c r="A23" s="442"/>
      <c r="B23" s="119"/>
      <c r="C23" s="409"/>
      <c r="D23" s="2"/>
      <c r="E23" s="2" t="s">
        <v>660</v>
      </c>
      <c r="F23" s="16"/>
      <c r="G23" s="4"/>
      <c r="H23" s="4"/>
      <c r="I23" s="4"/>
    </row>
    <row r="24" spans="1:9" x14ac:dyDescent="0.25">
      <c r="A24" s="442"/>
      <c r="B24" s="119"/>
      <c r="C24" s="409"/>
      <c r="D24" s="2"/>
      <c r="E24" s="2" t="s">
        <v>662</v>
      </c>
      <c r="F24" s="16"/>
      <c r="G24" s="4"/>
      <c r="H24" s="4"/>
      <c r="I24" s="4"/>
    </row>
    <row r="25" spans="1:9" x14ac:dyDescent="0.25">
      <c r="A25" s="442"/>
      <c r="B25" s="119"/>
      <c r="C25" s="410"/>
      <c r="D25" s="2"/>
      <c r="E25" s="2" t="s">
        <v>672</v>
      </c>
      <c r="F25" s="16"/>
      <c r="G25" s="4"/>
      <c r="H25" s="4"/>
      <c r="I25" s="4"/>
    </row>
    <row r="26" spans="1:9" x14ac:dyDescent="0.25">
      <c r="A26" s="442"/>
      <c r="B26" s="119"/>
      <c r="C26" s="408" t="s">
        <v>657</v>
      </c>
      <c r="D26" s="2"/>
      <c r="E26" s="2" t="s">
        <v>657</v>
      </c>
      <c r="F26" s="16"/>
      <c r="G26" s="4"/>
      <c r="H26" s="4"/>
      <c r="I26" s="4"/>
    </row>
    <row r="27" spans="1:9" x14ac:dyDescent="0.25">
      <c r="A27" s="442"/>
      <c r="B27" s="119"/>
      <c r="C27" s="409"/>
      <c r="D27" s="2"/>
      <c r="E27" s="2" t="s">
        <v>659</v>
      </c>
      <c r="F27" s="16"/>
      <c r="G27" s="4"/>
      <c r="H27" s="4"/>
      <c r="I27" s="4"/>
    </row>
    <row r="28" spans="1:9" x14ac:dyDescent="0.25">
      <c r="A28" s="442"/>
      <c r="B28" s="119"/>
      <c r="C28" s="409"/>
      <c r="D28" s="2"/>
      <c r="E28" s="2" t="s">
        <v>656</v>
      </c>
      <c r="F28" s="16"/>
      <c r="G28" s="4"/>
      <c r="H28" s="4"/>
      <c r="I28" s="4"/>
    </row>
    <row r="29" spans="1:9" x14ac:dyDescent="0.25">
      <c r="A29" s="442"/>
      <c r="B29" s="119"/>
      <c r="C29" s="410"/>
      <c r="D29" s="2"/>
      <c r="E29" s="2" t="s">
        <v>658</v>
      </c>
      <c r="F29" s="16"/>
      <c r="G29" s="4"/>
      <c r="H29" s="4"/>
      <c r="I29" s="4"/>
    </row>
    <row r="30" spans="1:9" x14ac:dyDescent="0.25">
      <c r="A30" s="442"/>
      <c r="B30" s="119"/>
      <c r="C30" s="408" t="s">
        <v>670</v>
      </c>
      <c r="D30" s="2"/>
      <c r="E30" s="2" t="s">
        <v>669</v>
      </c>
      <c r="F30" s="16"/>
      <c r="G30" s="4"/>
      <c r="H30" s="4"/>
      <c r="I30" s="4"/>
    </row>
    <row r="31" spans="1:9" x14ac:dyDescent="0.25">
      <c r="A31" s="442"/>
      <c r="B31" s="119"/>
      <c r="C31" s="410"/>
      <c r="D31" s="2"/>
      <c r="E31" s="2" t="s">
        <v>671</v>
      </c>
      <c r="F31" s="16"/>
      <c r="G31" s="4"/>
      <c r="H31" s="4"/>
      <c r="I31" s="4"/>
    </row>
    <row r="32" spans="1:9" x14ac:dyDescent="0.25">
      <c r="A32" s="442"/>
      <c r="B32" s="119"/>
      <c r="C32" s="408" t="s">
        <v>665</v>
      </c>
      <c r="D32" s="2"/>
      <c r="E32" s="2" t="s">
        <v>673</v>
      </c>
      <c r="F32" s="16"/>
      <c r="G32" s="4"/>
      <c r="H32" s="4"/>
      <c r="I32" s="4"/>
    </row>
    <row r="33" spans="1:9" x14ac:dyDescent="0.25">
      <c r="A33" s="442"/>
      <c r="B33" s="119"/>
      <c r="C33" s="409"/>
      <c r="D33" s="2"/>
      <c r="E33" s="2" t="s">
        <v>665</v>
      </c>
      <c r="F33" s="16"/>
      <c r="G33" s="4"/>
      <c r="H33" s="4"/>
      <c r="I33" s="4"/>
    </row>
    <row r="34" spans="1:9" x14ac:dyDescent="0.25">
      <c r="A34" s="442"/>
      <c r="B34" s="119"/>
      <c r="C34" s="410"/>
      <c r="D34" s="2"/>
      <c r="E34" s="2" t="s">
        <v>664</v>
      </c>
      <c r="F34" s="16"/>
      <c r="G34" s="4"/>
      <c r="H34" s="4"/>
      <c r="I34" s="4"/>
    </row>
    <row r="35" spans="1:9" x14ac:dyDescent="0.25">
      <c r="A35" s="442"/>
      <c r="B35" s="119"/>
      <c r="C35" s="408" t="s">
        <v>339</v>
      </c>
      <c r="D35" s="2"/>
      <c r="E35" s="2" t="s">
        <v>652</v>
      </c>
      <c r="F35" s="16"/>
      <c r="G35" s="4"/>
      <c r="H35" s="4"/>
      <c r="I35" s="4"/>
    </row>
    <row r="36" spans="1:9" x14ac:dyDescent="0.25">
      <c r="A36" s="442"/>
      <c r="B36" s="119"/>
      <c r="C36" s="409"/>
      <c r="D36" s="2"/>
      <c r="E36" s="2" t="s">
        <v>666</v>
      </c>
      <c r="F36" s="16"/>
      <c r="G36" s="4"/>
      <c r="H36" s="4"/>
      <c r="I36" s="4"/>
    </row>
    <row r="37" spans="1:9" x14ac:dyDescent="0.25">
      <c r="A37" s="442"/>
      <c r="B37" s="119"/>
      <c r="C37" s="409"/>
      <c r="D37" s="2"/>
      <c r="E37" s="2" t="s">
        <v>667</v>
      </c>
      <c r="F37" s="16"/>
      <c r="G37" s="4"/>
      <c r="H37" s="4"/>
      <c r="I37" s="4"/>
    </row>
    <row r="38" spans="1:9" x14ac:dyDescent="0.25">
      <c r="A38" s="442"/>
      <c r="B38" s="119"/>
      <c r="C38" s="409"/>
      <c r="D38" s="2"/>
      <c r="E38" s="2" t="s">
        <v>650</v>
      </c>
      <c r="F38" s="16"/>
      <c r="G38" s="4"/>
      <c r="H38" s="4"/>
      <c r="I38" s="4"/>
    </row>
    <row r="39" spans="1:9" x14ac:dyDescent="0.25">
      <c r="A39" s="443"/>
      <c r="B39" s="119"/>
      <c r="C39" s="410"/>
      <c r="D39" s="2"/>
      <c r="E39" s="2" t="s">
        <v>668</v>
      </c>
      <c r="F39" s="16"/>
      <c r="G39" s="4"/>
      <c r="H39" s="4"/>
      <c r="I39" s="4"/>
    </row>
    <row r="40" spans="1:9" x14ac:dyDescent="0.25">
      <c r="A40" s="188" t="s">
        <v>155</v>
      </c>
      <c r="B40" s="188" t="s">
        <v>40</v>
      </c>
      <c r="C40" s="188" t="s">
        <v>28</v>
      </c>
      <c r="D40" s="188" t="s">
        <v>27</v>
      </c>
      <c r="E40" s="188" t="s">
        <v>30</v>
      </c>
      <c r="F40" s="188" t="s">
        <v>29</v>
      </c>
      <c r="G40" s="4"/>
      <c r="H40" s="4"/>
      <c r="I40" s="4"/>
    </row>
    <row r="41" spans="1:9" x14ac:dyDescent="0.25">
      <c r="A41" s="444" t="s">
        <v>677</v>
      </c>
      <c r="B41" s="119"/>
      <c r="C41" s="408" t="s">
        <v>676</v>
      </c>
      <c r="D41" s="2"/>
      <c r="E41" s="2" t="s">
        <v>685</v>
      </c>
      <c r="F41" s="16"/>
      <c r="G41" s="4"/>
      <c r="H41" s="4"/>
      <c r="I41" s="4"/>
    </row>
    <row r="42" spans="1:9" x14ac:dyDescent="0.25">
      <c r="A42" s="445"/>
      <c r="B42" s="119"/>
      <c r="C42" s="409"/>
      <c r="D42" s="2"/>
      <c r="E42" s="2" t="s">
        <v>676</v>
      </c>
      <c r="F42" s="16"/>
      <c r="G42" s="4"/>
      <c r="H42" s="4"/>
      <c r="I42" s="4"/>
    </row>
    <row r="43" spans="1:9" x14ac:dyDescent="0.25">
      <c r="A43" s="445"/>
      <c r="B43" s="119"/>
      <c r="C43" s="410"/>
      <c r="D43" s="2"/>
      <c r="E43" s="2" t="s">
        <v>675</v>
      </c>
      <c r="F43" s="16"/>
      <c r="G43" s="4"/>
      <c r="H43" s="4"/>
      <c r="I43" s="4"/>
    </row>
    <row r="44" spans="1:9" x14ac:dyDescent="0.25">
      <c r="A44" s="445"/>
      <c r="B44" s="119"/>
      <c r="C44" s="408" t="s">
        <v>679</v>
      </c>
      <c r="D44" s="2"/>
      <c r="E44" s="2" t="s">
        <v>684</v>
      </c>
      <c r="F44" s="16"/>
      <c r="G44" s="4"/>
      <c r="H44" s="4"/>
      <c r="I44" s="4"/>
    </row>
    <row r="45" spans="1:9" x14ac:dyDescent="0.25">
      <c r="A45" s="445"/>
      <c r="B45" s="119"/>
      <c r="C45" s="409"/>
      <c r="D45" s="2"/>
      <c r="E45" s="2" t="s">
        <v>683</v>
      </c>
      <c r="F45" s="16"/>
      <c r="G45" s="4"/>
      <c r="H45" s="4"/>
      <c r="I45" s="4"/>
    </row>
    <row r="46" spans="1:9" x14ac:dyDescent="0.25">
      <c r="A46" s="445"/>
      <c r="B46" s="119"/>
      <c r="C46" s="409"/>
      <c r="D46" s="2"/>
      <c r="E46" s="2" t="s">
        <v>680</v>
      </c>
      <c r="F46" s="16"/>
      <c r="G46" s="4"/>
      <c r="H46" s="4"/>
      <c r="I46" s="4"/>
    </row>
    <row r="47" spans="1:9" x14ac:dyDescent="0.25">
      <c r="A47" s="445"/>
      <c r="B47" s="119"/>
      <c r="C47" s="410"/>
      <c r="D47" s="2"/>
      <c r="E47" s="2" t="s">
        <v>678</v>
      </c>
      <c r="F47" s="16"/>
      <c r="G47" s="4"/>
      <c r="H47" s="4"/>
      <c r="I47" s="4"/>
    </row>
    <row r="48" spans="1:9" x14ac:dyDescent="0.25">
      <c r="A48" s="445"/>
      <c r="B48" s="119"/>
      <c r="C48" s="408" t="s">
        <v>682</v>
      </c>
      <c r="D48" s="2"/>
      <c r="E48" s="2" t="s">
        <v>681</v>
      </c>
      <c r="F48" s="16"/>
      <c r="G48" s="4"/>
      <c r="H48" s="4"/>
      <c r="I48" s="4"/>
    </row>
    <row r="49" spans="1:9" x14ac:dyDescent="0.25">
      <c r="A49" s="446"/>
      <c r="B49" s="119"/>
      <c r="C49" s="410"/>
      <c r="D49" s="2"/>
      <c r="E49" s="2" t="s">
        <v>682</v>
      </c>
      <c r="F49" s="16"/>
      <c r="G49" s="4"/>
      <c r="H49" s="4"/>
      <c r="I49" s="4"/>
    </row>
    <row r="50" spans="1:9" x14ac:dyDescent="0.25">
      <c r="A50" s="191" t="s">
        <v>155</v>
      </c>
      <c r="B50" s="191" t="s">
        <v>40</v>
      </c>
      <c r="C50" s="191" t="s">
        <v>28</v>
      </c>
      <c r="D50" s="191" t="s">
        <v>27</v>
      </c>
      <c r="E50" s="191" t="s">
        <v>30</v>
      </c>
      <c r="F50" s="191" t="s">
        <v>29</v>
      </c>
      <c r="G50" s="4"/>
      <c r="H50" s="4"/>
      <c r="I50" s="4"/>
    </row>
    <row r="51" spans="1:9" x14ac:dyDescent="0.25">
      <c r="A51" s="447" t="s">
        <v>624</v>
      </c>
      <c r="B51" s="119"/>
      <c r="C51" s="408" t="s">
        <v>626</v>
      </c>
      <c r="D51" s="2"/>
      <c r="E51" s="2" t="s">
        <v>629</v>
      </c>
      <c r="F51" s="16"/>
      <c r="G51" s="4"/>
      <c r="H51" s="4"/>
      <c r="I51" s="4"/>
    </row>
    <row r="52" spans="1:9" x14ac:dyDescent="0.25">
      <c r="A52" s="448"/>
      <c r="B52" s="119"/>
      <c r="C52" s="410"/>
      <c r="D52" s="2"/>
      <c r="E52" s="2" t="s">
        <v>625</v>
      </c>
      <c r="F52" s="16"/>
      <c r="G52" s="4"/>
      <c r="H52" s="4"/>
      <c r="I52" s="4"/>
    </row>
    <row r="53" spans="1:9" x14ac:dyDescent="0.25">
      <c r="A53" s="448"/>
      <c r="B53" s="119"/>
      <c r="C53" s="408" t="s">
        <v>624</v>
      </c>
      <c r="D53" s="2"/>
      <c r="E53" s="2" t="s">
        <v>623</v>
      </c>
      <c r="F53" s="16"/>
      <c r="G53" s="4"/>
      <c r="H53" s="4"/>
      <c r="I53" s="4"/>
    </row>
    <row r="54" spans="1:9" x14ac:dyDescent="0.25">
      <c r="A54" s="448"/>
      <c r="B54" s="119"/>
      <c r="C54" s="409"/>
      <c r="D54" s="2"/>
      <c r="E54" s="2" t="s">
        <v>690</v>
      </c>
      <c r="F54" s="16"/>
      <c r="G54" s="4"/>
      <c r="H54" s="4"/>
      <c r="I54" s="4"/>
    </row>
    <row r="55" spans="1:9" x14ac:dyDescent="0.25">
      <c r="A55" s="448"/>
      <c r="B55" s="119"/>
      <c r="C55" s="410"/>
      <c r="D55" s="2"/>
      <c r="E55" s="2" t="s">
        <v>692</v>
      </c>
      <c r="F55" s="16"/>
      <c r="G55" s="4"/>
      <c r="H55" s="4"/>
      <c r="I55" s="4"/>
    </row>
    <row r="56" spans="1:9" x14ac:dyDescent="0.25">
      <c r="A56" s="448"/>
      <c r="B56" s="119"/>
      <c r="C56" s="408" t="s">
        <v>628</v>
      </c>
      <c r="D56" s="2"/>
      <c r="E56" s="2" t="s">
        <v>691</v>
      </c>
      <c r="F56" s="16"/>
      <c r="G56" s="4"/>
      <c r="H56" s="4"/>
      <c r="I56" s="4"/>
    </row>
    <row r="57" spans="1:9" x14ac:dyDescent="0.25">
      <c r="A57" s="448"/>
      <c r="B57" s="119"/>
      <c r="C57" s="410"/>
      <c r="D57" s="2"/>
      <c r="E57" s="2" t="s">
        <v>627</v>
      </c>
      <c r="F57" s="16"/>
      <c r="G57" s="4"/>
      <c r="H57" s="4"/>
      <c r="I57" s="4"/>
    </row>
    <row r="58" spans="1:9" x14ac:dyDescent="0.25">
      <c r="A58" s="448"/>
      <c r="B58" s="119"/>
      <c r="C58" s="408" t="s">
        <v>687</v>
      </c>
      <c r="D58" s="2"/>
      <c r="E58" s="2" t="s">
        <v>686</v>
      </c>
      <c r="F58" s="16"/>
      <c r="G58" s="4"/>
      <c r="H58" s="4"/>
      <c r="I58" s="4"/>
    </row>
    <row r="59" spans="1:9" x14ac:dyDescent="0.25">
      <c r="A59" s="448"/>
      <c r="B59" s="119"/>
      <c r="C59" s="409"/>
      <c r="D59" s="2"/>
      <c r="E59" s="2" t="s">
        <v>689</v>
      </c>
      <c r="F59" s="16"/>
      <c r="G59" s="4"/>
      <c r="H59" s="4"/>
      <c r="I59" s="4"/>
    </row>
    <row r="60" spans="1:9" x14ac:dyDescent="0.25">
      <c r="A60" s="449"/>
      <c r="B60" s="119"/>
      <c r="C60" s="410"/>
      <c r="D60" s="2"/>
      <c r="E60" s="2" t="s">
        <v>688</v>
      </c>
      <c r="F60" s="16"/>
      <c r="G60" s="4"/>
      <c r="H60" s="4"/>
      <c r="I60" s="4"/>
    </row>
    <row r="61" spans="1:9" x14ac:dyDescent="0.25">
      <c r="A61" s="185" t="s">
        <v>155</v>
      </c>
      <c r="B61" s="185" t="s">
        <v>40</v>
      </c>
      <c r="C61" s="185" t="s">
        <v>28</v>
      </c>
      <c r="D61" s="185" t="s">
        <v>27</v>
      </c>
      <c r="E61" s="185" t="s">
        <v>30</v>
      </c>
      <c r="F61" s="185" t="s">
        <v>29</v>
      </c>
      <c r="G61" s="4"/>
      <c r="H61" s="4"/>
      <c r="I61" s="4"/>
    </row>
    <row r="62" spans="1:9" x14ac:dyDescent="0.25">
      <c r="A62" s="450" t="s">
        <v>576</v>
      </c>
      <c r="B62" s="119"/>
      <c r="C62" s="408" t="s">
        <v>599</v>
      </c>
      <c r="D62" s="2"/>
      <c r="E62" s="2" t="s">
        <v>599</v>
      </c>
      <c r="F62" s="16"/>
      <c r="G62" s="4"/>
      <c r="H62" s="4"/>
      <c r="I62" s="4"/>
    </row>
    <row r="63" spans="1:9" x14ac:dyDescent="0.25">
      <c r="A63" s="451"/>
      <c r="B63" s="119"/>
      <c r="C63" s="409"/>
      <c r="D63" s="2"/>
      <c r="E63" s="2" t="s">
        <v>616</v>
      </c>
      <c r="F63" s="16"/>
      <c r="G63" s="4"/>
      <c r="H63" s="4"/>
      <c r="I63" s="4"/>
    </row>
    <row r="64" spans="1:9" x14ac:dyDescent="0.25">
      <c r="A64" s="451"/>
      <c r="B64" s="119"/>
      <c r="C64" s="409"/>
      <c r="D64" s="2"/>
      <c r="E64" s="2" t="s">
        <v>600</v>
      </c>
      <c r="F64" s="16"/>
      <c r="G64" s="4"/>
      <c r="H64" s="4"/>
      <c r="I64" s="4"/>
    </row>
    <row r="65" spans="1:9" x14ac:dyDescent="0.25">
      <c r="A65" s="451"/>
      <c r="B65" s="119"/>
      <c r="C65" s="410"/>
      <c r="D65" s="2"/>
      <c r="E65" s="2" t="s">
        <v>598</v>
      </c>
      <c r="F65" s="16"/>
      <c r="G65" s="4"/>
      <c r="H65" s="4"/>
      <c r="I65" s="4"/>
    </row>
    <row r="66" spans="1:9" x14ac:dyDescent="0.25">
      <c r="A66" s="451"/>
      <c r="B66" s="119"/>
      <c r="C66" s="408" t="s">
        <v>611</v>
      </c>
      <c r="D66" s="2"/>
      <c r="E66" s="2" t="s">
        <v>611</v>
      </c>
      <c r="F66" s="16"/>
      <c r="G66" s="4"/>
      <c r="H66" s="4"/>
      <c r="I66" s="4"/>
    </row>
    <row r="67" spans="1:9" x14ac:dyDescent="0.25">
      <c r="A67" s="451"/>
      <c r="B67" s="119"/>
      <c r="C67" s="410"/>
      <c r="D67" s="2"/>
      <c r="E67" s="2" t="s">
        <v>610</v>
      </c>
      <c r="F67" s="16"/>
      <c r="G67" s="4"/>
      <c r="H67" s="4"/>
      <c r="I67" s="4"/>
    </row>
    <row r="68" spans="1:9" x14ac:dyDescent="0.25">
      <c r="A68" s="451"/>
      <c r="B68" s="119"/>
      <c r="C68" s="408" t="s">
        <v>575</v>
      </c>
      <c r="D68" s="2"/>
      <c r="E68" s="2" t="s">
        <v>574</v>
      </c>
      <c r="F68" s="16"/>
      <c r="G68" s="4"/>
      <c r="H68" s="4"/>
      <c r="I68" s="4"/>
    </row>
    <row r="69" spans="1:9" x14ac:dyDescent="0.25">
      <c r="A69" s="451"/>
      <c r="B69" s="119"/>
      <c r="C69" s="409"/>
      <c r="D69" s="2"/>
      <c r="E69" s="2" t="s">
        <v>588</v>
      </c>
      <c r="F69" s="16"/>
      <c r="G69" s="4"/>
      <c r="H69" s="4"/>
      <c r="I69" s="4"/>
    </row>
    <row r="70" spans="1:9" x14ac:dyDescent="0.25">
      <c r="A70" s="451"/>
      <c r="B70" s="119"/>
      <c r="C70" s="409"/>
      <c r="D70" s="2"/>
      <c r="E70" s="2" t="s">
        <v>590</v>
      </c>
      <c r="F70" s="16"/>
      <c r="G70" s="4"/>
      <c r="H70" s="4"/>
      <c r="I70" s="4"/>
    </row>
    <row r="71" spans="1:9" x14ac:dyDescent="0.25">
      <c r="A71" s="451"/>
      <c r="B71" s="119"/>
      <c r="C71" s="410"/>
      <c r="D71" s="2"/>
      <c r="E71" s="2" t="s">
        <v>587</v>
      </c>
      <c r="F71" s="16"/>
      <c r="G71" s="4"/>
      <c r="H71" s="4"/>
      <c r="I71" s="4"/>
    </row>
    <row r="72" spans="1:9" x14ac:dyDescent="0.25">
      <c r="A72" s="451"/>
      <c r="B72" s="119"/>
      <c r="C72" s="408" t="s">
        <v>592</v>
      </c>
      <c r="D72" s="2"/>
      <c r="E72" s="2" t="s">
        <v>617</v>
      </c>
      <c r="F72" s="16"/>
      <c r="G72" s="4"/>
      <c r="H72" s="4"/>
      <c r="I72" s="4"/>
    </row>
    <row r="73" spans="1:9" x14ac:dyDescent="0.25">
      <c r="A73" s="451"/>
      <c r="B73" s="119"/>
      <c r="C73" s="409"/>
      <c r="D73" s="2"/>
      <c r="E73" s="2" t="s">
        <v>591</v>
      </c>
      <c r="F73" s="16"/>
      <c r="G73" s="4"/>
      <c r="H73" s="4"/>
      <c r="I73" s="4"/>
    </row>
    <row r="74" spans="1:9" x14ac:dyDescent="0.25">
      <c r="A74" s="451"/>
      <c r="B74" s="119"/>
      <c r="C74" s="410"/>
      <c r="D74" s="2"/>
      <c r="E74" s="2" t="s">
        <v>601</v>
      </c>
      <c r="F74" s="16"/>
      <c r="G74" s="4"/>
      <c r="H74" s="4"/>
      <c r="I74" s="4"/>
    </row>
    <row r="75" spans="1:9" x14ac:dyDescent="0.25">
      <c r="A75" s="451"/>
      <c r="B75" s="119"/>
      <c r="C75" s="408" t="s">
        <v>585</v>
      </c>
      <c r="D75" s="2"/>
      <c r="E75" s="2" t="s">
        <v>584</v>
      </c>
      <c r="F75" s="16"/>
      <c r="G75" s="4"/>
      <c r="H75" s="4"/>
      <c r="I75" s="4"/>
    </row>
    <row r="76" spans="1:9" x14ac:dyDescent="0.25">
      <c r="A76" s="451"/>
      <c r="B76" s="119"/>
      <c r="C76" s="409"/>
      <c r="D76" s="2"/>
      <c r="E76" s="2" t="s">
        <v>586</v>
      </c>
      <c r="F76" s="16"/>
      <c r="G76" s="4"/>
      <c r="H76" s="4"/>
      <c r="I76" s="4"/>
    </row>
    <row r="77" spans="1:9" x14ac:dyDescent="0.25">
      <c r="A77" s="451"/>
      <c r="B77" s="119"/>
      <c r="C77" s="410"/>
      <c r="D77" s="2"/>
      <c r="E77" s="2" t="s">
        <v>622</v>
      </c>
      <c r="F77" s="16"/>
      <c r="G77" s="4"/>
      <c r="H77" s="4"/>
      <c r="I77" s="4"/>
    </row>
    <row r="78" spans="1:9" x14ac:dyDescent="0.25">
      <c r="A78" s="451"/>
      <c r="B78" s="119"/>
      <c r="C78" s="408" t="s">
        <v>613</v>
      </c>
      <c r="D78" s="2"/>
      <c r="E78" s="2" t="s">
        <v>614</v>
      </c>
      <c r="F78" s="16"/>
      <c r="G78" s="4"/>
      <c r="H78" s="4"/>
      <c r="I78" s="4"/>
    </row>
    <row r="79" spans="1:9" x14ac:dyDescent="0.25">
      <c r="A79" s="451"/>
      <c r="B79" s="119"/>
      <c r="C79" s="410"/>
      <c r="D79" s="2"/>
      <c r="E79" s="2" t="s">
        <v>612</v>
      </c>
      <c r="F79" s="16"/>
      <c r="G79" s="4"/>
      <c r="H79" s="4"/>
      <c r="I79" s="4"/>
    </row>
    <row r="80" spans="1:9" x14ac:dyDescent="0.25">
      <c r="A80" s="451"/>
      <c r="B80" s="119"/>
      <c r="C80" s="408" t="s">
        <v>607</v>
      </c>
      <c r="D80" s="2"/>
      <c r="E80" s="2" t="s">
        <v>607</v>
      </c>
      <c r="F80" s="16"/>
      <c r="G80" s="4"/>
      <c r="H80" s="4"/>
      <c r="I80" s="4"/>
    </row>
    <row r="81" spans="1:9" x14ac:dyDescent="0.25">
      <c r="A81" s="451"/>
      <c r="B81" s="119"/>
      <c r="C81" s="409"/>
      <c r="D81" s="2"/>
      <c r="E81" s="2" t="s">
        <v>606</v>
      </c>
      <c r="F81" s="16"/>
      <c r="G81" s="4"/>
      <c r="H81" s="4"/>
      <c r="I81" s="4"/>
    </row>
    <row r="82" spans="1:9" x14ac:dyDescent="0.25">
      <c r="A82" s="451"/>
      <c r="B82" s="119"/>
      <c r="C82" s="410"/>
      <c r="D82" s="2"/>
      <c r="E82" s="2" t="s">
        <v>608</v>
      </c>
      <c r="F82" s="16"/>
      <c r="G82" s="4"/>
      <c r="H82" s="4"/>
      <c r="I82" s="4"/>
    </row>
    <row r="83" spans="1:9" x14ac:dyDescent="0.25">
      <c r="A83" s="451"/>
      <c r="B83" s="119"/>
      <c r="C83" s="408" t="s">
        <v>603</v>
      </c>
      <c r="D83" s="2"/>
      <c r="E83" s="2" t="s">
        <v>604</v>
      </c>
      <c r="F83" s="16"/>
      <c r="G83" s="4"/>
      <c r="H83" s="4"/>
      <c r="I83" s="4"/>
    </row>
    <row r="84" spans="1:9" x14ac:dyDescent="0.25">
      <c r="A84" s="451"/>
      <c r="B84" s="119"/>
      <c r="C84" s="409"/>
      <c r="D84" s="2"/>
      <c r="E84" s="2" t="s">
        <v>602</v>
      </c>
      <c r="F84" s="16"/>
      <c r="G84" s="4"/>
      <c r="H84" s="4"/>
      <c r="I84" s="4"/>
    </row>
    <row r="85" spans="1:9" x14ac:dyDescent="0.25">
      <c r="A85" s="451"/>
      <c r="B85" s="119"/>
      <c r="C85" s="410"/>
      <c r="D85" s="2"/>
      <c r="E85" s="2" t="s">
        <v>605</v>
      </c>
      <c r="F85" s="16"/>
      <c r="G85" s="4"/>
      <c r="H85" s="4"/>
      <c r="I85" s="4"/>
    </row>
    <row r="86" spans="1:9" x14ac:dyDescent="0.25">
      <c r="A86" s="451"/>
      <c r="B86" s="119"/>
      <c r="C86" s="408" t="s">
        <v>597</v>
      </c>
      <c r="D86" s="2"/>
      <c r="E86" s="2" t="s">
        <v>615</v>
      </c>
      <c r="F86" s="16"/>
      <c r="G86" s="4"/>
      <c r="H86" s="4"/>
      <c r="I86" s="4"/>
    </row>
    <row r="87" spans="1:9" x14ac:dyDescent="0.25">
      <c r="A87" s="451"/>
      <c r="B87" s="119"/>
      <c r="C87" s="410"/>
      <c r="D87" s="2"/>
      <c r="E87" s="2" t="s">
        <v>596</v>
      </c>
      <c r="F87" s="16"/>
      <c r="G87" s="4"/>
      <c r="H87" s="4"/>
      <c r="I87" s="4"/>
    </row>
    <row r="88" spans="1:9" x14ac:dyDescent="0.25">
      <c r="A88" s="451"/>
      <c r="B88" s="119"/>
      <c r="C88" s="408" t="s">
        <v>578</v>
      </c>
      <c r="D88" s="2"/>
      <c r="E88" s="2" t="s">
        <v>577</v>
      </c>
      <c r="F88" s="16"/>
      <c r="G88" s="4"/>
      <c r="H88" s="4"/>
      <c r="I88" s="4"/>
    </row>
    <row r="89" spans="1:9" x14ac:dyDescent="0.25">
      <c r="A89" s="451"/>
      <c r="B89" s="119"/>
      <c r="C89" s="409"/>
      <c r="D89" s="2"/>
      <c r="E89" s="2" t="s">
        <v>578</v>
      </c>
      <c r="F89" s="16"/>
      <c r="G89" s="4"/>
      <c r="H89" s="4"/>
      <c r="I89" s="4"/>
    </row>
    <row r="90" spans="1:9" x14ac:dyDescent="0.25">
      <c r="A90" s="451"/>
      <c r="B90" s="119"/>
      <c r="C90" s="409"/>
      <c r="D90" s="2"/>
      <c r="E90" s="2" t="s">
        <v>582</v>
      </c>
      <c r="F90" s="16"/>
      <c r="G90" s="4"/>
      <c r="H90" s="4"/>
      <c r="I90" s="4"/>
    </row>
    <row r="91" spans="1:9" x14ac:dyDescent="0.25">
      <c r="A91" s="451"/>
      <c r="B91" s="119"/>
      <c r="C91" s="410"/>
      <c r="D91" s="2"/>
      <c r="E91" s="2" t="s">
        <v>583</v>
      </c>
      <c r="F91" s="16"/>
      <c r="G91" s="4"/>
      <c r="H91" s="4"/>
      <c r="I91" s="4"/>
    </row>
    <row r="92" spans="1:9" x14ac:dyDescent="0.25">
      <c r="A92" s="451"/>
      <c r="B92" s="119"/>
      <c r="C92" s="408" t="s">
        <v>580</v>
      </c>
      <c r="D92" s="2"/>
      <c r="E92" s="2" t="s">
        <v>589</v>
      </c>
      <c r="F92" s="16"/>
      <c r="G92" s="4"/>
      <c r="H92" s="4"/>
      <c r="I92" s="4"/>
    </row>
    <row r="93" spans="1:9" x14ac:dyDescent="0.25">
      <c r="A93" s="451"/>
      <c r="B93" s="119"/>
      <c r="C93" s="409"/>
      <c r="D93" s="2"/>
      <c r="E93" s="2" t="s">
        <v>579</v>
      </c>
      <c r="F93" s="16"/>
      <c r="G93" s="4"/>
      <c r="H93" s="4"/>
      <c r="I93" s="4"/>
    </row>
    <row r="94" spans="1:9" x14ac:dyDescent="0.25">
      <c r="A94" s="451"/>
      <c r="B94" s="119"/>
      <c r="C94" s="410"/>
      <c r="D94" s="2"/>
      <c r="E94" s="2" t="s">
        <v>581</v>
      </c>
      <c r="F94" s="16"/>
      <c r="G94" s="4"/>
      <c r="H94" s="4"/>
      <c r="I94" s="4"/>
    </row>
    <row r="95" spans="1:9" x14ac:dyDescent="0.25">
      <c r="A95" s="451"/>
      <c r="B95" s="119"/>
      <c r="C95" s="408" t="s">
        <v>594</v>
      </c>
      <c r="D95" s="2"/>
      <c r="E95" s="2" t="s">
        <v>609</v>
      </c>
      <c r="F95" s="16"/>
      <c r="G95" s="4"/>
      <c r="H95" s="4"/>
      <c r="I95" s="4"/>
    </row>
    <row r="96" spans="1:9" x14ac:dyDescent="0.25">
      <c r="A96" s="451"/>
      <c r="B96" s="119"/>
      <c r="C96" s="409"/>
      <c r="D96" s="2"/>
      <c r="E96" s="2" t="s">
        <v>593</v>
      </c>
      <c r="F96" s="16"/>
      <c r="G96" s="4"/>
      <c r="H96" s="4"/>
      <c r="I96" s="4"/>
    </row>
    <row r="97" spans="1:9" x14ac:dyDescent="0.25">
      <c r="A97" s="451"/>
      <c r="B97" s="119"/>
      <c r="C97" s="410"/>
      <c r="D97" s="2"/>
      <c r="E97" s="2" t="s">
        <v>595</v>
      </c>
      <c r="F97" s="16"/>
      <c r="G97" s="4"/>
      <c r="H97" s="4"/>
      <c r="I97" s="4"/>
    </row>
    <row r="98" spans="1:9" x14ac:dyDescent="0.25">
      <c r="A98" s="451"/>
      <c r="B98" s="119"/>
      <c r="C98" s="408" t="s">
        <v>619</v>
      </c>
      <c r="D98" s="2"/>
      <c r="E98" s="2" t="s">
        <v>618</v>
      </c>
      <c r="F98" s="16"/>
      <c r="G98" s="4"/>
      <c r="H98" s="4"/>
      <c r="I98" s="4"/>
    </row>
    <row r="99" spans="1:9" x14ac:dyDescent="0.25">
      <c r="A99" s="451"/>
      <c r="B99" s="119"/>
      <c r="C99" s="409"/>
      <c r="D99" s="2"/>
      <c r="E99" s="2" t="s">
        <v>621</v>
      </c>
      <c r="F99" s="16"/>
      <c r="G99" s="4"/>
      <c r="H99" s="4"/>
      <c r="I99" s="4"/>
    </row>
    <row r="100" spans="1:9" x14ac:dyDescent="0.25">
      <c r="A100" s="452"/>
      <c r="B100" s="119"/>
      <c r="C100" s="410"/>
      <c r="D100" s="2"/>
      <c r="E100" s="2" t="s">
        <v>620</v>
      </c>
      <c r="F100" s="16"/>
      <c r="G100" s="4"/>
      <c r="H100" s="4"/>
      <c r="I100" s="4"/>
    </row>
    <row r="101" spans="1:9" x14ac:dyDescent="0.25">
      <c r="A101" s="190" t="s">
        <v>155</v>
      </c>
      <c r="B101" s="190" t="s">
        <v>40</v>
      </c>
      <c r="C101" s="190" t="s">
        <v>28</v>
      </c>
      <c r="D101" s="190" t="s">
        <v>27</v>
      </c>
      <c r="E101" s="190" t="s">
        <v>30</v>
      </c>
      <c r="F101" s="190" t="s">
        <v>29</v>
      </c>
      <c r="G101" s="4"/>
      <c r="H101" s="4"/>
      <c r="I101" s="4"/>
    </row>
    <row r="102" spans="1:9" x14ac:dyDescent="0.25">
      <c r="A102" s="435" t="s">
        <v>714</v>
      </c>
      <c r="B102" s="119"/>
      <c r="C102" s="408" t="s">
        <v>713</v>
      </c>
      <c r="D102" s="2"/>
      <c r="E102" s="2" t="s">
        <v>715</v>
      </c>
      <c r="F102" s="16"/>
      <c r="G102" s="4"/>
      <c r="H102" s="4"/>
      <c r="I102" s="4"/>
    </row>
    <row r="103" spans="1:9" x14ac:dyDescent="0.25">
      <c r="A103" s="436"/>
      <c r="B103" s="119"/>
      <c r="C103" s="410"/>
      <c r="D103" s="2"/>
      <c r="E103" s="2" t="s">
        <v>712</v>
      </c>
      <c r="F103" s="16"/>
      <c r="G103" s="4"/>
      <c r="H103" s="4"/>
      <c r="I103" s="4"/>
    </row>
    <row r="104" spans="1:9" x14ac:dyDescent="0.25">
      <c r="A104" s="436"/>
      <c r="B104" s="119"/>
      <c r="C104" s="408" t="s">
        <v>717</v>
      </c>
      <c r="D104" s="2"/>
      <c r="E104" s="2" t="s">
        <v>718</v>
      </c>
      <c r="F104" s="16"/>
      <c r="G104" s="4"/>
      <c r="H104" s="4"/>
      <c r="I104" s="4"/>
    </row>
    <row r="105" spans="1:9" x14ac:dyDescent="0.25">
      <c r="A105" s="436"/>
      <c r="B105" s="119"/>
      <c r="C105" s="409"/>
      <c r="D105" s="2"/>
      <c r="E105" s="2" t="s">
        <v>716</v>
      </c>
      <c r="F105" s="16"/>
      <c r="G105" s="4"/>
      <c r="H105" s="4"/>
      <c r="I105" s="4"/>
    </row>
    <row r="106" spans="1:9" x14ac:dyDescent="0.25">
      <c r="A106" s="437"/>
      <c r="B106" s="119"/>
      <c r="C106" s="410"/>
      <c r="D106" s="2"/>
      <c r="E106" s="2" t="s">
        <v>717</v>
      </c>
      <c r="F106" s="16"/>
      <c r="G106" s="4"/>
      <c r="H106" s="4"/>
      <c r="I106" s="4"/>
    </row>
    <row r="107" spans="1:9" x14ac:dyDescent="0.25">
      <c r="A107" s="192" t="s">
        <v>155</v>
      </c>
      <c r="B107" s="192" t="s">
        <v>40</v>
      </c>
      <c r="C107" s="192" t="s">
        <v>28</v>
      </c>
      <c r="D107" s="192" t="s">
        <v>27</v>
      </c>
      <c r="E107" s="192" t="s">
        <v>30</v>
      </c>
      <c r="F107" s="192" t="s">
        <v>29</v>
      </c>
      <c r="G107" s="4"/>
      <c r="H107" s="4"/>
      <c r="I107" s="4"/>
    </row>
    <row r="108" spans="1:9" x14ac:dyDescent="0.25">
      <c r="A108" s="432" t="s">
        <v>694</v>
      </c>
      <c r="B108" s="119"/>
      <c r="C108" s="408" t="s">
        <v>697</v>
      </c>
      <c r="D108" s="2"/>
      <c r="E108" s="2" t="s">
        <v>697</v>
      </c>
      <c r="F108" s="16"/>
      <c r="G108" s="4"/>
      <c r="H108" s="4"/>
      <c r="I108" s="4"/>
    </row>
    <row r="109" spans="1:9" x14ac:dyDescent="0.25">
      <c r="A109" s="433"/>
      <c r="B109" s="119"/>
      <c r="C109" s="409"/>
      <c r="D109" s="2"/>
      <c r="E109" s="2" t="s">
        <v>696</v>
      </c>
      <c r="F109" s="16"/>
      <c r="G109" s="4"/>
      <c r="H109" s="4"/>
      <c r="I109" s="4"/>
    </row>
    <row r="110" spans="1:9" x14ac:dyDescent="0.25">
      <c r="A110" s="433"/>
      <c r="B110" s="119"/>
      <c r="C110" s="410"/>
      <c r="D110" s="2"/>
      <c r="E110" s="2" t="s">
        <v>698</v>
      </c>
      <c r="F110" s="16"/>
      <c r="G110" s="4"/>
      <c r="H110" s="4"/>
      <c r="I110" s="4"/>
    </row>
    <row r="111" spans="1:9" x14ac:dyDescent="0.25">
      <c r="A111" s="433"/>
      <c r="B111" s="119"/>
      <c r="C111" s="408" t="s">
        <v>709</v>
      </c>
      <c r="D111" s="2"/>
      <c r="E111" s="2" t="s">
        <v>709</v>
      </c>
      <c r="F111" s="16"/>
      <c r="G111" s="4"/>
      <c r="H111" s="4"/>
      <c r="I111" s="4"/>
    </row>
    <row r="112" spans="1:9" x14ac:dyDescent="0.25">
      <c r="A112" s="433"/>
      <c r="B112" s="119"/>
      <c r="C112" s="410"/>
      <c r="D112" s="2"/>
      <c r="E112" s="2" t="s">
        <v>711</v>
      </c>
      <c r="F112" s="16"/>
      <c r="G112" s="4"/>
      <c r="H112" s="4"/>
      <c r="I112" s="4"/>
    </row>
    <row r="113" spans="1:9" x14ac:dyDescent="0.25">
      <c r="A113" s="433"/>
      <c r="B113" s="119"/>
      <c r="C113" s="408" t="s">
        <v>707</v>
      </c>
      <c r="D113" s="2"/>
      <c r="E113" s="2" t="s">
        <v>708</v>
      </c>
      <c r="F113" s="16"/>
      <c r="G113" s="4"/>
      <c r="H113" s="4"/>
      <c r="I113" s="4"/>
    </row>
    <row r="114" spans="1:9" x14ac:dyDescent="0.25">
      <c r="A114" s="433"/>
      <c r="B114" s="119"/>
      <c r="C114" s="410"/>
      <c r="D114" s="2"/>
      <c r="E114" s="2" t="s">
        <v>706</v>
      </c>
      <c r="F114" s="16"/>
      <c r="G114" s="4"/>
      <c r="H114" s="4"/>
      <c r="I114" s="4"/>
    </row>
    <row r="115" spans="1:9" x14ac:dyDescent="0.25">
      <c r="A115" s="433"/>
      <c r="B115" s="119"/>
      <c r="C115" s="408" t="s">
        <v>695</v>
      </c>
      <c r="D115" s="2"/>
      <c r="E115" s="2" t="s">
        <v>695</v>
      </c>
      <c r="F115" s="16"/>
      <c r="G115" s="4"/>
      <c r="H115" s="4"/>
      <c r="I115" s="4"/>
    </row>
    <row r="116" spans="1:9" x14ac:dyDescent="0.25">
      <c r="A116" s="433"/>
      <c r="B116" s="119"/>
      <c r="C116" s="410"/>
      <c r="D116" s="2"/>
      <c r="E116" s="2" t="s">
        <v>710</v>
      </c>
      <c r="F116" s="16"/>
      <c r="G116" s="4"/>
      <c r="H116" s="4"/>
      <c r="I116" s="4"/>
    </row>
    <row r="117" spans="1:9" x14ac:dyDescent="0.25">
      <c r="A117" s="433"/>
      <c r="B117" s="119"/>
      <c r="C117" s="408" t="s">
        <v>700</v>
      </c>
      <c r="D117" s="2"/>
      <c r="E117" s="2" t="s">
        <v>700</v>
      </c>
      <c r="F117" s="16"/>
      <c r="G117" s="4"/>
      <c r="H117" s="4"/>
      <c r="I117" s="4"/>
    </row>
    <row r="118" spans="1:9" x14ac:dyDescent="0.25">
      <c r="A118" s="433"/>
      <c r="B118" s="119"/>
      <c r="C118" s="410"/>
      <c r="D118" s="2"/>
      <c r="E118" s="2" t="s">
        <v>699</v>
      </c>
      <c r="F118" s="16"/>
      <c r="G118" s="4"/>
      <c r="H118" s="4"/>
      <c r="I118" s="4"/>
    </row>
    <row r="119" spans="1:9" x14ac:dyDescent="0.25">
      <c r="A119" s="433"/>
      <c r="B119" s="119"/>
      <c r="C119" s="408" t="s">
        <v>694</v>
      </c>
      <c r="D119" s="2"/>
      <c r="E119" s="2" t="s">
        <v>702</v>
      </c>
      <c r="F119" s="16"/>
      <c r="G119" s="4"/>
      <c r="H119" s="4"/>
      <c r="I119" s="4"/>
    </row>
    <row r="120" spans="1:9" x14ac:dyDescent="0.25">
      <c r="A120" s="433"/>
      <c r="B120" s="119"/>
      <c r="C120" s="409"/>
      <c r="D120" s="2"/>
      <c r="E120" s="2" t="s">
        <v>693</v>
      </c>
      <c r="F120" s="16"/>
      <c r="G120" s="4"/>
      <c r="H120" s="4"/>
      <c r="I120" s="4"/>
    </row>
    <row r="121" spans="1:9" x14ac:dyDescent="0.25">
      <c r="A121" s="433"/>
      <c r="B121" s="119"/>
      <c r="C121" s="409"/>
      <c r="D121" s="2"/>
      <c r="E121" s="2" t="s">
        <v>705</v>
      </c>
      <c r="F121" s="16"/>
      <c r="G121" s="4"/>
      <c r="H121" s="4"/>
      <c r="I121" s="4"/>
    </row>
    <row r="122" spans="1:9" x14ac:dyDescent="0.25">
      <c r="A122" s="433"/>
      <c r="B122" s="119"/>
      <c r="C122" s="409"/>
      <c r="D122" s="2"/>
      <c r="E122" s="2" t="s">
        <v>704</v>
      </c>
      <c r="F122" s="16"/>
      <c r="G122" s="4"/>
      <c r="H122" s="4"/>
      <c r="I122" s="4"/>
    </row>
    <row r="123" spans="1:9" x14ac:dyDescent="0.25">
      <c r="A123" s="433"/>
      <c r="B123" s="119"/>
      <c r="C123" s="409"/>
      <c r="D123" s="2"/>
      <c r="E123" s="2" t="s">
        <v>701</v>
      </c>
      <c r="F123" s="16"/>
      <c r="G123" s="4"/>
      <c r="H123" s="4"/>
      <c r="I123" s="4"/>
    </row>
    <row r="124" spans="1:9" x14ac:dyDescent="0.25">
      <c r="A124" s="434"/>
      <c r="B124" s="119"/>
      <c r="C124" s="410"/>
      <c r="D124" s="2"/>
      <c r="E124" s="2" t="s">
        <v>703</v>
      </c>
      <c r="F124" s="16"/>
      <c r="G124" s="4"/>
      <c r="H124" s="4"/>
      <c r="I124" s="4"/>
    </row>
    <row r="125" spans="1:9" x14ac:dyDescent="0.25">
      <c r="A125" s="189" t="s">
        <v>155</v>
      </c>
      <c r="B125" s="189" t="s">
        <v>40</v>
      </c>
      <c r="C125" s="189" t="s">
        <v>28</v>
      </c>
      <c r="D125" s="189" t="s">
        <v>27</v>
      </c>
      <c r="E125" s="189" t="s">
        <v>30</v>
      </c>
      <c r="F125" s="189" t="s">
        <v>29</v>
      </c>
      <c r="G125" s="4"/>
      <c r="H125" s="4"/>
      <c r="I125" s="4"/>
    </row>
    <row r="126" spans="1:9" x14ac:dyDescent="0.25">
      <c r="A126" s="429" t="s">
        <v>720</v>
      </c>
      <c r="B126" s="119"/>
      <c r="C126" s="408" t="s">
        <v>722</v>
      </c>
      <c r="D126" s="2"/>
      <c r="E126" s="2" t="s">
        <v>721</v>
      </c>
      <c r="F126" s="16"/>
      <c r="G126" s="4"/>
      <c r="H126" s="4"/>
      <c r="I126" s="4"/>
    </row>
    <row r="127" spans="1:9" x14ac:dyDescent="0.25">
      <c r="A127" s="430"/>
      <c r="B127" s="119"/>
      <c r="C127" s="409"/>
      <c r="D127" s="2"/>
      <c r="E127" s="2" t="s">
        <v>723</v>
      </c>
      <c r="F127" s="16"/>
      <c r="G127" s="4"/>
      <c r="H127" s="4"/>
      <c r="I127" s="4"/>
    </row>
    <row r="128" spans="1:9" x14ac:dyDescent="0.25">
      <c r="A128" s="430"/>
      <c r="B128" s="119"/>
      <c r="C128" s="409"/>
      <c r="D128" s="2"/>
      <c r="E128" s="2" t="s">
        <v>728</v>
      </c>
      <c r="F128" s="16"/>
      <c r="G128" s="4"/>
      <c r="H128" s="4"/>
      <c r="I128" s="4"/>
    </row>
    <row r="129" spans="1:9" x14ac:dyDescent="0.25">
      <c r="A129" s="430"/>
      <c r="B129" s="119"/>
      <c r="C129" s="409"/>
      <c r="D129" s="2"/>
      <c r="E129" s="2" t="s">
        <v>729</v>
      </c>
      <c r="F129" s="16"/>
      <c r="G129" s="4"/>
      <c r="H129" s="4"/>
      <c r="I129" s="4"/>
    </row>
    <row r="130" spans="1:9" x14ac:dyDescent="0.25">
      <c r="A130" s="430"/>
      <c r="B130" s="119"/>
      <c r="C130" s="410"/>
      <c r="D130" s="2"/>
      <c r="E130" s="2" t="s">
        <v>727</v>
      </c>
      <c r="F130" s="16"/>
      <c r="G130" s="4"/>
      <c r="H130" s="4"/>
      <c r="I130" s="4"/>
    </row>
    <row r="131" spans="1:9" x14ac:dyDescent="0.25">
      <c r="A131" s="430"/>
      <c r="B131" s="119"/>
      <c r="C131" s="408" t="s">
        <v>720</v>
      </c>
      <c r="D131" s="2"/>
      <c r="E131" s="2" t="s">
        <v>726</v>
      </c>
      <c r="F131" s="16"/>
      <c r="G131" s="4"/>
      <c r="H131" s="4"/>
      <c r="I131" s="4"/>
    </row>
    <row r="132" spans="1:9" x14ac:dyDescent="0.25">
      <c r="A132" s="430"/>
      <c r="B132" s="119"/>
      <c r="C132" s="409"/>
      <c r="D132" s="2"/>
      <c r="E132" s="2" t="s">
        <v>719</v>
      </c>
      <c r="F132" s="16"/>
      <c r="G132" s="4"/>
      <c r="H132" s="4"/>
      <c r="I132" s="4"/>
    </row>
    <row r="133" spans="1:9" x14ac:dyDescent="0.25">
      <c r="A133" s="430"/>
      <c r="B133" s="119"/>
      <c r="C133" s="409"/>
      <c r="D133" s="2"/>
      <c r="E133" s="2" t="s">
        <v>725</v>
      </c>
      <c r="F133" s="16"/>
      <c r="G133" s="4"/>
      <c r="H133" s="4"/>
      <c r="I133" s="4"/>
    </row>
    <row r="134" spans="1:9" x14ac:dyDescent="0.25">
      <c r="A134" s="431"/>
      <c r="B134" s="119"/>
      <c r="C134" s="410"/>
      <c r="D134" s="2"/>
      <c r="E134" s="2" t="s">
        <v>724</v>
      </c>
      <c r="F134" s="16"/>
    </row>
  </sheetData>
  <sortState ref="A2:E127">
    <sortCondition ref="A2:A127"/>
    <sortCondition ref="C2:C127"/>
    <sortCondition ref="E2:E127"/>
  </sortState>
  <mergeCells count="50">
    <mergeCell ref="A126:A134"/>
    <mergeCell ref="A108:A124"/>
    <mergeCell ref="A102:A106"/>
    <mergeCell ref="A2:A16"/>
    <mergeCell ref="A18:A39"/>
    <mergeCell ref="A41:A49"/>
    <mergeCell ref="A51:A60"/>
    <mergeCell ref="A62:A100"/>
    <mergeCell ref="C2:C3"/>
    <mergeCell ref="C4:C5"/>
    <mergeCell ref="C6:C8"/>
    <mergeCell ref="C9:C11"/>
    <mergeCell ref="C12:C13"/>
    <mergeCell ref="C14:C16"/>
    <mergeCell ref="C18:C20"/>
    <mergeCell ref="C21:C25"/>
    <mergeCell ref="C26:C29"/>
    <mergeCell ref="C30:C31"/>
    <mergeCell ref="C32:C34"/>
    <mergeCell ref="C35:C39"/>
    <mergeCell ref="C41:C43"/>
    <mergeCell ref="C44:C47"/>
    <mergeCell ref="C48:C49"/>
    <mergeCell ref="C51:C52"/>
    <mergeCell ref="C53:C55"/>
    <mergeCell ref="C56:C57"/>
    <mergeCell ref="C58:C60"/>
    <mergeCell ref="C62:C65"/>
    <mergeCell ref="C66:C67"/>
    <mergeCell ref="C68:C71"/>
    <mergeCell ref="C72:C74"/>
    <mergeCell ref="C75:C77"/>
    <mergeCell ref="C78:C79"/>
    <mergeCell ref="C80:C82"/>
    <mergeCell ref="C83:C85"/>
    <mergeCell ref="C86:C87"/>
    <mergeCell ref="C88:C91"/>
    <mergeCell ref="C92:C94"/>
    <mergeCell ref="C95:C97"/>
    <mergeCell ref="C98:C100"/>
    <mergeCell ref="C102:C103"/>
    <mergeCell ref="C104:C106"/>
    <mergeCell ref="C108:C110"/>
    <mergeCell ref="C126:C130"/>
    <mergeCell ref="C131:C134"/>
    <mergeCell ref="C111:C112"/>
    <mergeCell ref="C113:C114"/>
    <mergeCell ref="C115:C116"/>
    <mergeCell ref="C117:C118"/>
    <mergeCell ref="C119:C1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Names</vt:lpstr>
      <vt:lpstr>Nobles</vt:lpstr>
      <vt:lpstr>Britannia</vt:lpstr>
      <vt:lpstr>Francia</vt:lpstr>
      <vt:lpstr>Hispania</vt:lpstr>
      <vt:lpstr>Scandinavia</vt:lpstr>
      <vt:lpstr>Russia</vt:lpstr>
      <vt:lpstr>HRE</vt:lpstr>
      <vt:lpstr>Byzantium</vt:lpstr>
      <vt:lpstr>Arabian</vt:lpstr>
      <vt:lpstr>Persia</vt:lpstr>
      <vt:lpstr>Non-Empire</vt:lpstr>
      <vt:lpstr>Reference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Moore</dc:creator>
  <cp:lastModifiedBy>smoore</cp:lastModifiedBy>
  <dcterms:created xsi:type="dcterms:W3CDTF">2012-10-29T14:41:59Z</dcterms:created>
  <dcterms:modified xsi:type="dcterms:W3CDTF">2012-11-10T05:20:56Z</dcterms:modified>
</cp:coreProperties>
</file>